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ID\Fiscal\2022-23\"/>
    </mc:Choice>
  </mc:AlternateContent>
  <bookViews>
    <workbookView xWindow="288" yWindow="168" windowWidth="14712" windowHeight="8940"/>
  </bookViews>
  <sheets>
    <sheet name="Sheet1" sheetId="1" r:id="rId1"/>
  </sheets>
  <definedNames>
    <definedName name="_xlnm.Print_Area" localSheetId="0">Sheet1!$A$1:$L$124</definedName>
  </definedNames>
  <calcPr calcId="162913"/>
</workbook>
</file>

<file path=xl/calcChain.xml><?xml version="1.0" encoding="utf-8"?>
<calcChain xmlns="http://schemas.openxmlformats.org/spreadsheetml/2006/main">
  <c r="B52" i="1" l="1"/>
  <c r="E52" i="1" l="1"/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24" i="1"/>
  <c r="H91" i="1" s="1"/>
  <c r="G24" i="1"/>
  <c r="G91" i="1" s="1"/>
  <c r="F24" i="1"/>
  <c r="F91" i="1" s="1"/>
  <c r="E24" i="1"/>
  <c r="E91" i="1" s="1"/>
  <c r="D24" i="1"/>
  <c r="D91" i="1" s="1"/>
  <c r="C24" i="1"/>
  <c r="C91" i="1" s="1"/>
  <c r="B24" i="1"/>
  <c r="I24" i="1" l="1"/>
  <c r="I91" i="1" s="1"/>
  <c r="B91" i="1"/>
</calcChain>
</file>

<file path=xl/sharedStrings.xml><?xml version="1.0" encoding="utf-8"?>
<sst xmlns="http://schemas.openxmlformats.org/spreadsheetml/2006/main" count="754" uniqueCount="113">
  <si>
    <t>"Other" funding includes the following:</t>
  </si>
  <si>
    <t>PUBLIC 4-YEAR INSTITUTIONS</t>
  </si>
  <si>
    <t>VMSDEP</t>
  </si>
  <si>
    <t>Other</t>
  </si>
  <si>
    <t>VTAG</t>
  </si>
  <si>
    <t>Christopher Newport University</t>
  </si>
  <si>
    <t>N/A</t>
  </si>
  <si>
    <t>George Mason University</t>
  </si>
  <si>
    <t>James Madison University</t>
  </si>
  <si>
    <t>Longwood University</t>
  </si>
  <si>
    <t>Norfolk State University</t>
  </si>
  <si>
    <t>Old Dominion University</t>
  </si>
  <si>
    <t>Radford University</t>
  </si>
  <si>
    <t>University of Mary Washington</t>
  </si>
  <si>
    <t>University of Virginia</t>
  </si>
  <si>
    <t>University of Virginia's College at Wise</t>
  </si>
  <si>
    <t>Virginia Commonwealth University</t>
  </si>
  <si>
    <t>Virginia Institute of Marine Sciences</t>
  </si>
  <si>
    <t>Virginia Military Institute</t>
  </si>
  <si>
    <t>Virginia State University</t>
  </si>
  <si>
    <t>Virginia Tech</t>
  </si>
  <si>
    <t>Total for 4-yr Public Institutions</t>
  </si>
  <si>
    <t>PUBLIC 2-YEAR INSTITUTIONS</t>
  </si>
  <si>
    <t>Richard Bland College</t>
  </si>
  <si>
    <t>COMMUNITY COLLEGES</t>
  </si>
  <si>
    <t>Total for Community Colleges</t>
  </si>
  <si>
    <t>OTHER PUBLIC INSTITUTIONS</t>
  </si>
  <si>
    <t>Eastern Virginia Medical School</t>
  </si>
  <si>
    <t>PRIVATE INSTITUTIONS</t>
  </si>
  <si>
    <t>Appalachian College of Pharmacy</t>
  </si>
  <si>
    <t>Averett University</t>
  </si>
  <si>
    <t>Bluefield College</t>
  </si>
  <si>
    <t>Bridgewater College</t>
  </si>
  <si>
    <t>Christendom College</t>
  </si>
  <si>
    <t>Eastern Mennonite University</t>
  </si>
  <si>
    <t>Edward Via Virginia College of Osteopathic Medicine</t>
  </si>
  <si>
    <t>Emory &amp; Henry College</t>
  </si>
  <si>
    <t>Ferrum College</t>
  </si>
  <si>
    <t>Hampden-Sydney College</t>
  </si>
  <si>
    <t>Hampton University</t>
  </si>
  <si>
    <t>Hollins University</t>
  </si>
  <si>
    <t>Liberty University</t>
  </si>
  <si>
    <t>Marymount University</t>
  </si>
  <si>
    <t>Randolph College</t>
  </si>
  <si>
    <t>Regent University</t>
  </si>
  <si>
    <t>Roanoke College</t>
  </si>
  <si>
    <t>Shenandoah University</t>
  </si>
  <si>
    <t>Southern Virginia University</t>
  </si>
  <si>
    <t>Sweet Briar College</t>
  </si>
  <si>
    <t>University of Richmond</t>
  </si>
  <si>
    <t>Virginia Union University</t>
  </si>
  <si>
    <t>Washington &amp; Lee University</t>
  </si>
  <si>
    <t>Total for Private Institutions</t>
  </si>
  <si>
    <t>Total Appropriations</t>
  </si>
  <si>
    <t>Varies</t>
  </si>
  <si>
    <t>Blue Ridge Community College</t>
  </si>
  <si>
    <t>Central Virginia Community College</t>
  </si>
  <si>
    <t>Danville Community College</t>
  </si>
  <si>
    <t>Eastern Shore Community College</t>
  </si>
  <si>
    <t>Germanna Community College</t>
  </si>
  <si>
    <t>Mountain Empire Community College</t>
  </si>
  <si>
    <t>New River Community College</t>
  </si>
  <si>
    <t>Northern Virginia Community College</t>
  </si>
  <si>
    <t>Piedmont Virginia Community College</t>
  </si>
  <si>
    <t>Rappahannock Community College</t>
  </si>
  <si>
    <t>Southside Virginia Community College</t>
  </si>
  <si>
    <t>Southwest Virginia Community College</t>
  </si>
  <si>
    <t>Tidewater Community College</t>
  </si>
  <si>
    <t>Virginia Highlands Community College</t>
  </si>
  <si>
    <t>Virginia Western Community College</t>
  </si>
  <si>
    <t>Wytheville Community College</t>
  </si>
  <si>
    <t>Institutional Allocations</t>
  </si>
  <si>
    <t>Aid from</t>
  </si>
  <si>
    <t>Total</t>
  </si>
  <si>
    <t>VSFAP</t>
  </si>
  <si>
    <t>Tuition/Fees</t>
  </si>
  <si>
    <t>Authorized</t>
  </si>
  <si>
    <t>Ungergraduate Program 108</t>
  </si>
  <si>
    <t>Graduate Program 108</t>
  </si>
  <si>
    <t xml:space="preserve">Program 108 - Undergraduate </t>
  </si>
  <si>
    <t xml:space="preserve">Program 108 - Graduate </t>
  </si>
  <si>
    <t>2022-23 Virginia Scholarships and Grants</t>
  </si>
  <si>
    <t>Patrick &amp; Henry Community College</t>
  </si>
  <si>
    <t>Paul D Camp Community College</t>
  </si>
  <si>
    <t xml:space="preserve">Brightpoint Community College </t>
  </si>
  <si>
    <t xml:space="preserve">Laurel Ridge Community College </t>
  </si>
  <si>
    <t xml:space="preserve">Mountain Gateway Community College </t>
  </si>
  <si>
    <t xml:space="preserve">Virginia Peninsula Community College </t>
  </si>
  <si>
    <t xml:space="preserve">Reynolds Community College </t>
  </si>
  <si>
    <t>William &amp; Mary, College of</t>
  </si>
  <si>
    <t>Virginia Wesleyan University</t>
  </si>
  <si>
    <t>George Washington University (Va. campus only)</t>
  </si>
  <si>
    <r>
      <t xml:space="preserve">CTG = Two Year College Transfer Grant: </t>
    </r>
    <r>
      <rPr>
        <sz val="9"/>
        <color theme="1"/>
        <rFont val="Verdana"/>
        <family val="2"/>
      </rPr>
      <t xml:space="preserve">$1,000 ($500 per semester) for the base award, $1,000 ($500 per semester) for enrollment into qualifying degree program, and $1,000 ($500 per semester) if  </t>
    </r>
  </si>
  <si>
    <r>
      <rPr>
        <b/>
        <sz val="9"/>
        <rFont val="Verdana"/>
        <family val="2"/>
      </rPr>
      <t>VMSDEP = Virginia Military Survivors and Dependent Education Program:</t>
    </r>
    <r>
      <rPr>
        <sz val="9"/>
        <rFont val="Verdana"/>
        <family val="2"/>
      </rPr>
      <t xml:space="preserve"> The annual maximum award amount is projected to be $1,900 ($950 per semester for full-time enrollment, $720 per semester for </t>
    </r>
  </si>
  <si>
    <t>three-quarter-time enrollment, $480 per semester for half-time enrollment, and $240 per semester for less than half-time enrollment). Summer awards will be made only if there is available funding.</t>
  </si>
  <si>
    <r>
      <rPr>
        <b/>
        <sz val="9"/>
        <rFont val="Verdana"/>
        <family val="2"/>
      </rPr>
      <t>VTAG = Virginia Tuition Assistance Grant program:</t>
    </r>
    <r>
      <rPr>
        <sz val="9"/>
        <rFont val="Verdana"/>
        <family val="2"/>
      </rPr>
      <t xml:space="preserve"> The maximum annual VTAG award for undergraduate students = $4,500 ($2,250 per semester); graduate students = $4,500 ($2,250 per semester); </t>
    </r>
  </si>
  <si>
    <r>
      <t>Notes:</t>
    </r>
    <r>
      <rPr>
        <u/>
        <sz val="9"/>
        <color indexed="8"/>
        <rFont val="Verdana"/>
        <family val="2"/>
      </rPr>
      <t> </t>
    </r>
  </si>
  <si>
    <t>CTG</t>
  </si>
  <si>
    <t xml:space="preserve">The following table is based on available funds pursuant to 2022 Act of Appropriation, Chapter 2. </t>
  </si>
  <si>
    <t xml:space="preserve">        enrolled into select institutions.  See program details.</t>
  </si>
  <si>
    <t xml:space="preserve">        Christopher Newport University = Community Captain's program</t>
  </si>
  <si>
    <t>Norfolk State University = Virginia College Affordability Network and academic excellence scholarship.</t>
  </si>
  <si>
    <t>University of Virginia = graduate nursing students.</t>
  </si>
  <si>
    <t>University of Virginia - Wise = graduate nursing students</t>
  </si>
  <si>
    <t>Virginia State University = Virginia College Affordability Network</t>
  </si>
  <si>
    <t>Virginia Tech = undergraduate soil scientist scholarships and undergraduate Multicultural Academic Opportunities Program awards.</t>
  </si>
  <si>
    <t xml:space="preserve">Community Colleges = industry-based noncreditial aid, foster care grant, shipyard workers program, and G3 </t>
  </si>
  <si>
    <t>on-line students at $2,250 ($1,125 per semester). Institutional allocations depend upon the number of eligible students. No summer awards.</t>
  </si>
  <si>
    <t>Mary Baldwin University</t>
  </si>
  <si>
    <t>Randolph-Macon College</t>
  </si>
  <si>
    <t>University of Lynchburg</t>
  </si>
  <si>
    <r>
      <rPr>
        <b/>
        <sz val="9"/>
        <color theme="1"/>
        <rFont val="Verdana"/>
        <family val="2"/>
      </rPr>
      <t>"N/A"</t>
    </r>
    <r>
      <rPr>
        <sz val="9"/>
        <color theme="1"/>
        <rFont val="Verdana"/>
        <family val="2"/>
      </rPr>
      <t xml:space="preserve"> = institution is not eligible for the program.</t>
    </r>
  </si>
  <si>
    <r>
      <rPr>
        <b/>
        <sz val="9"/>
        <color theme="1"/>
        <rFont val="Verdana"/>
        <family val="2"/>
      </rPr>
      <t>"Varies"</t>
    </r>
    <r>
      <rPr>
        <sz val="9"/>
        <color theme="1"/>
        <rFont val="Verdana"/>
        <family val="2"/>
      </rPr>
      <t xml:space="preserve"> = institution funding is based on the number of eligible students actually enrolled.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</si>
</sst>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_);_(* \(#,##0\);_(* &quot;-&quot;??_);_(@_)"/>
  </numFmts>
  <fonts count="14" x14ac:knownFonts="1">
    <font>
      <sz val="8"/>
      <color theme="1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0"/>
      <name val="Verdana"/>
      <family val="2"/>
    </font>
    <font>
      <b/>
      <u/>
      <sz val="9"/>
      <color theme="1"/>
      <name val="Verdana"/>
      <family val="2"/>
    </font>
    <font>
      <u/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0" fontId="9" fillId="2" borderId="0" xfId="0" applyFont="1" applyFill="1" applyAlignment="1"/>
    <xf numFmtId="0" fontId="8" fillId="2" borderId="0" xfId="0" applyFont="1" applyFill="1" applyAlignment="1">
      <alignment vertical="center"/>
    </xf>
    <xf numFmtId="3" fontId="8" fillId="2" borderId="0" xfId="0" applyNumberFormat="1" applyFont="1" applyFill="1"/>
    <xf numFmtId="0" fontId="8" fillId="2" borderId="0" xfId="0" applyFont="1" applyFill="1" applyAlignment="1"/>
    <xf numFmtId="0" fontId="3" fillId="2" borderId="0" xfId="0" applyFont="1" applyFill="1" applyAlignment="1">
      <alignment horizontal="left" vertical="center" indent="3"/>
    </xf>
    <xf numFmtId="0" fontId="8" fillId="0" borderId="0" xfId="0" applyFont="1" applyAlignme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/>
    <xf numFmtId="170" fontId="2" fillId="3" borderId="1" xfId="1" applyNumberFormat="1" applyFont="1" applyFill="1" applyBorder="1" applyAlignment="1">
      <alignment horizontal="center"/>
    </xf>
    <xf numFmtId="170" fontId="2" fillId="3" borderId="2" xfId="1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vertical="center" wrapText="1"/>
    </xf>
    <xf numFmtId="170" fontId="2" fillId="3" borderId="12" xfId="1" applyNumberFormat="1" applyFont="1" applyFill="1" applyBorder="1" applyAlignment="1">
      <alignment horizontal="center"/>
    </xf>
    <xf numFmtId="170" fontId="2" fillId="3" borderId="13" xfId="1" applyNumberFormat="1" applyFont="1" applyFill="1" applyBorder="1" applyAlignment="1">
      <alignment horizontal="center"/>
    </xf>
    <xf numFmtId="170" fontId="2" fillId="3" borderId="14" xfId="1" applyNumberFormat="1" applyFont="1" applyFill="1" applyBorder="1" applyAlignment="1">
      <alignment horizontal="center"/>
    </xf>
    <xf numFmtId="3" fontId="8" fillId="2" borderId="3" xfId="1" applyNumberFormat="1" applyFont="1" applyFill="1" applyBorder="1"/>
    <xf numFmtId="3" fontId="8" fillId="2" borderId="4" xfId="1" applyNumberFormat="1" applyFont="1" applyFill="1" applyBorder="1"/>
    <xf numFmtId="3" fontId="8" fillId="2" borderId="5" xfId="1" applyNumberFormat="1" applyFont="1" applyFill="1" applyBorder="1"/>
    <xf numFmtId="3" fontId="8" fillId="2" borderId="15" xfId="1" applyNumberFormat="1" applyFont="1" applyFill="1" applyBorder="1"/>
    <xf numFmtId="3" fontId="8" fillId="2" borderId="6" xfId="1" applyNumberFormat="1" applyFont="1" applyFill="1" applyBorder="1"/>
    <xf numFmtId="3" fontId="8" fillId="2" borderId="7" xfId="1" applyNumberFormat="1" applyFont="1" applyFill="1" applyBorder="1"/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0" fontId="2" fillId="3" borderId="8" xfId="1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right"/>
    </xf>
    <xf numFmtId="3" fontId="8" fillId="2" borderId="15" xfId="1" applyNumberFormat="1" applyFont="1" applyFill="1" applyBorder="1" applyAlignment="1">
      <alignment horizontal="right"/>
    </xf>
    <xf numFmtId="3" fontId="3" fillId="2" borderId="7" xfId="1" applyNumberFormat="1" applyFont="1" applyFill="1" applyBorder="1" applyAlignment="1">
      <alignment horizontal="right"/>
    </xf>
    <xf numFmtId="0" fontId="3" fillId="0" borderId="20" xfId="0" applyFont="1" applyBorder="1" applyAlignment="1">
      <alignment vertical="center" wrapText="1"/>
    </xf>
    <xf numFmtId="3" fontId="8" fillId="2" borderId="10" xfId="1" applyNumberFormat="1" applyFont="1" applyFill="1" applyBorder="1" applyAlignment="1">
      <alignment horizontal="right"/>
    </xf>
    <xf numFmtId="0" fontId="3" fillId="2" borderId="0" xfId="0" applyFont="1" applyFill="1" applyAlignment="1"/>
    <xf numFmtId="0" fontId="3" fillId="2" borderId="0" xfId="0" applyFont="1" applyFill="1" applyAlignment="1">
      <alignment horizontal="left" vertical="center" indent="5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indent="3"/>
    </xf>
    <xf numFmtId="3" fontId="9" fillId="5" borderId="22" xfId="1" applyNumberFormat="1" applyFont="1" applyFill="1" applyBorder="1"/>
    <xf numFmtId="3" fontId="9" fillId="5" borderId="23" xfId="1" applyNumberFormat="1" applyFont="1" applyFill="1" applyBorder="1"/>
    <xf numFmtId="3" fontId="9" fillId="5" borderId="24" xfId="1" applyNumberFormat="1" applyFont="1" applyFill="1" applyBorder="1"/>
    <xf numFmtId="3" fontId="2" fillId="5" borderId="25" xfId="0" applyNumberFormat="1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/>
    </xf>
    <xf numFmtId="3" fontId="8" fillId="0" borderId="7" xfId="1" applyNumberFormat="1" applyFont="1" applyFill="1" applyBorder="1"/>
    <xf numFmtId="3" fontId="8" fillId="0" borderId="5" xfId="1" applyNumberFormat="1" applyFont="1" applyFill="1" applyBorder="1"/>
    <xf numFmtId="3" fontId="11" fillId="4" borderId="25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2" fillId="5" borderId="2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8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30" xfId="0" applyFont="1" applyBorder="1" applyAlignment="1">
      <alignment vertical="center" wrapText="1"/>
    </xf>
    <xf numFmtId="3" fontId="8" fillId="0" borderId="4" xfId="1" applyNumberFormat="1" applyFont="1" applyFill="1" applyBorder="1" applyAlignment="1">
      <alignment horizontal="center"/>
    </xf>
    <xf numFmtId="3" fontId="8" fillId="0" borderId="15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3" fontId="8" fillId="2" borderId="10" xfId="1" applyNumberFormat="1" applyFont="1" applyFill="1" applyBorder="1" applyAlignment="1">
      <alignment horizontal="center"/>
    </xf>
    <xf numFmtId="3" fontId="8" fillId="0" borderId="3" xfId="1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3" fontId="8" fillId="2" borderId="5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8" fillId="2" borderId="6" xfId="1" applyNumberFormat="1" applyFont="1" applyFill="1" applyBorder="1" applyAlignment="1">
      <alignment horizontal="center"/>
    </xf>
    <xf numFmtId="3" fontId="8" fillId="2" borderId="7" xfId="1" applyNumberFormat="1" applyFont="1" applyFill="1" applyBorder="1" applyAlignment="1">
      <alignment horizontal="center"/>
    </xf>
    <xf numFmtId="0" fontId="12" fillId="2" borderId="0" xfId="0" applyFont="1" applyFill="1" applyAlignment="1"/>
    <xf numFmtId="3" fontId="8" fillId="2" borderId="15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3" fillId="0" borderId="31" xfId="0" applyFont="1" applyBorder="1" applyAlignment="1">
      <alignment vertical="center" wrapText="1"/>
    </xf>
    <xf numFmtId="3" fontId="8" fillId="2" borderId="32" xfId="1" applyNumberFormat="1" applyFont="1" applyFill="1" applyBorder="1" applyAlignment="1">
      <alignment horizontal="center"/>
    </xf>
    <xf numFmtId="3" fontId="8" fillId="2" borderId="33" xfId="1" applyNumberFormat="1" applyFont="1" applyFill="1" applyBorder="1" applyAlignment="1">
      <alignment horizontal="center"/>
    </xf>
    <xf numFmtId="3" fontId="8" fillId="2" borderId="34" xfId="1" applyNumberFormat="1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3" fontId="2" fillId="3" borderId="22" xfId="1" applyNumberFormat="1" applyFont="1" applyFill="1" applyBorder="1" applyAlignment="1">
      <alignment horizontal="center"/>
    </xf>
    <xf numFmtId="3" fontId="2" fillId="3" borderId="23" xfId="1" applyNumberFormat="1" applyFont="1" applyFill="1" applyBorder="1" applyAlignment="1">
      <alignment horizontal="center"/>
    </xf>
    <xf numFmtId="3" fontId="2" fillId="3" borderId="24" xfId="1" applyNumberFormat="1" applyFont="1" applyFill="1" applyBorder="1" applyAlignment="1">
      <alignment horizontal="center"/>
    </xf>
    <xf numFmtId="3" fontId="9" fillId="3" borderId="22" xfId="1" applyNumberFormat="1" applyFont="1" applyFill="1" applyBorder="1" applyAlignment="1">
      <alignment horizontal="center"/>
    </xf>
    <xf numFmtId="3" fontId="9" fillId="3" borderId="23" xfId="1" applyNumberFormat="1" applyFont="1" applyFill="1" applyBorder="1" applyAlignment="1">
      <alignment horizontal="center"/>
    </xf>
    <xf numFmtId="3" fontId="9" fillId="3" borderId="24" xfId="1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3" fontId="8" fillId="0" borderId="32" xfId="1" applyNumberFormat="1" applyFont="1" applyFill="1" applyBorder="1"/>
    <xf numFmtId="3" fontId="8" fillId="0" borderId="1" xfId="1" applyNumberFormat="1" applyFont="1" applyFill="1" applyBorder="1" applyAlignment="1">
      <alignment horizontal="center"/>
    </xf>
    <xf numFmtId="3" fontId="8" fillId="0" borderId="33" xfId="1" applyNumberFormat="1" applyFont="1" applyFill="1" applyBorder="1" applyAlignment="1">
      <alignment horizontal="center"/>
    </xf>
    <xf numFmtId="3" fontId="8" fillId="0" borderId="34" xfId="1" applyNumberFormat="1" applyFont="1" applyFill="1" applyBorder="1" applyAlignment="1">
      <alignment horizontal="center"/>
    </xf>
    <xf numFmtId="3" fontId="9" fillId="3" borderId="22" xfId="1" applyNumberFormat="1" applyFont="1" applyFill="1" applyBorder="1" applyAlignment="1">
      <alignment horizontal="right"/>
    </xf>
    <xf numFmtId="3" fontId="2" fillId="3" borderId="23" xfId="1" applyNumberFormat="1" applyFont="1" applyFill="1" applyBorder="1" applyAlignment="1">
      <alignment horizontal="right"/>
    </xf>
    <xf numFmtId="3" fontId="2" fillId="3" borderId="24" xfId="1" applyNumberFormat="1" applyFont="1" applyFill="1" applyBorder="1" applyAlignment="1">
      <alignment horizontal="right"/>
    </xf>
    <xf numFmtId="3" fontId="2" fillId="3" borderId="26" xfId="0" applyNumberFormat="1" applyFont="1" applyFill="1" applyBorder="1" applyAlignment="1">
      <alignment horizontal="center" vertical="center" wrapText="1"/>
    </xf>
    <xf numFmtId="3" fontId="8" fillId="2" borderId="32" xfId="1" applyNumberFormat="1" applyFont="1" applyFill="1" applyBorder="1"/>
    <xf numFmtId="3" fontId="8" fillId="2" borderId="33" xfId="1" applyNumberFormat="1" applyFont="1" applyFill="1" applyBorder="1"/>
    <xf numFmtId="3" fontId="8" fillId="2" borderId="34" xfId="1" applyNumberFormat="1" applyFont="1" applyFill="1" applyBorder="1"/>
    <xf numFmtId="3" fontId="2" fillId="3" borderId="22" xfId="1" applyNumberFormat="1" applyFont="1" applyFill="1" applyBorder="1" applyAlignment="1">
      <alignment horizontal="right"/>
    </xf>
    <xf numFmtId="3" fontId="9" fillId="3" borderId="23" xfId="1" applyNumberFormat="1" applyFont="1" applyFill="1" applyBorder="1" applyAlignment="1">
      <alignment horizontal="right"/>
    </xf>
    <xf numFmtId="3" fontId="9" fillId="3" borderId="24" xfId="1" applyNumberFormat="1" applyFont="1" applyFill="1" applyBorder="1" applyAlignment="1">
      <alignment horizontal="right"/>
    </xf>
  </cellXfs>
  <cellStyles count="4">
    <cellStyle name="Comma" xfId="1" builtinId="3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tabSelected="1" zoomScale="108" zoomScaleNormal="108" workbookViewId="0">
      <selection activeCell="D14" sqref="D14"/>
    </sheetView>
  </sheetViews>
  <sheetFormatPr defaultRowHeight="11.4" x14ac:dyDescent="0.2"/>
  <cols>
    <col min="1" max="1" width="51" style="12" customWidth="1"/>
    <col min="2" max="2" width="16.25" style="6" bestFit="1" customWidth="1"/>
    <col min="3" max="3" width="13.75" style="6" bestFit="1" customWidth="1"/>
    <col min="4" max="5" width="16.25" style="6" bestFit="1" customWidth="1"/>
    <col min="6" max="6" width="15" style="6" bestFit="1" customWidth="1"/>
    <col min="7" max="7" width="11.25" style="6" bestFit="1" customWidth="1"/>
    <col min="8" max="9" width="16.25" style="6" bestFit="1" customWidth="1"/>
    <col min="10" max="11" width="12.875" style="59" bestFit="1" customWidth="1"/>
    <col min="12" max="12" width="14.25" style="59" bestFit="1" customWidth="1"/>
    <col min="13" max="16" width="9" style="6"/>
    <col min="17" max="21" width="11.25" style="6" customWidth="1"/>
    <col min="22" max="16384" width="9" style="6"/>
  </cols>
  <sheetData>
    <row r="1" spans="1:21" ht="16.2" x14ac:dyDescent="0.2">
      <c r="A1" s="13" t="s">
        <v>81</v>
      </c>
      <c r="B1" s="5"/>
      <c r="C1" s="5"/>
      <c r="D1" s="5"/>
      <c r="E1" s="5"/>
      <c r="F1" s="5"/>
      <c r="G1" s="5"/>
      <c r="H1" s="5"/>
      <c r="I1" s="5"/>
      <c r="J1" s="52"/>
      <c r="K1" s="52"/>
      <c r="L1" s="52"/>
      <c r="M1" s="5"/>
      <c r="N1" s="5"/>
      <c r="O1" s="5"/>
      <c r="P1" s="5"/>
      <c r="Q1" s="5"/>
      <c r="R1" s="5"/>
      <c r="S1" s="5"/>
      <c r="T1" s="5"/>
      <c r="U1" s="5"/>
    </row>
    <row r="2" spans="1:21" ht="16.2" x14ac:dyDescent="0.3">
      <c r="A2" s="14" t="s">
        <v>71</v>
      </c>
      <c r="B2" s="5"/>
      <c r="C2" s="5"/>
      <c r="D2" s="5"/>
      <c r="E2" s="5"/>
      <c r="F2" s="5"/>
      <c r="G2" s="5"/>
      <c r="H2" s="5"/>
      <c r="I2" s="5"/>
      <c r="J2" s="52"/>
      <c r="K2" s="52"/>
      <c r="L2" s="52"/>
      <c r="M2" s="5"/>
      <c r="N2" s="5"/>
      <c r="O2" s="5"/>
      <c r="P2" s="5"/>
      <c r="Q2" s="5"/>
      <c r="R2" s="5"/>
      <c r="S2" s="5"/>
      <c r="T2" s="5"/>
      <c r="U2" s="5"/>
    </row>
    <row r="3" spans="1:21" ht="30.75" customHeight="1" thickBot="1" x14ac:dyDescent="0.25">
      <c r="A3" s="51" t="s">
        <v>98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"/>
      <c r="N3" s="5"/>
      <c r="O3" s="5"/>
      <c r="P3" s="5"/>
      <c r="Q3" s="5"/>
      <c r="R3" s="5"/>
      <c r="S3" s="5"/>
      <c r="T3" s="5"/>
      <c r="U3" s="5"/>
    </row>
    <row r="4" spans="1:21" ht="12.6" customHeight="1" thickTop="1" thickBot="1" x14ac:dyDescent="0.25">
      <c r="A4" s="7"/>
      <c r="B4" s="49" t="s">
        <v>79</v>
      </c>
      <c r="C4" s="49"/>
      <c r="D4" s="49"/>
      <c r="E4" s="49"/>
      <c r="F4" s="49" t="s">
        <v>80</v>
      </c>
      <c r="G4" s="49"/>
      <c r="H4" s="49"/>
      <c r="I4" s="49"/>
      <c r="J4" s="52"/>
      <c r="K4" s="52"/>
      <c r="L4" s="52"/>
      <c r="M4" s="5"/>
      <c r="N4" s="5"/>
      <c r="O4" s="5"/>
      <c r="P4" s="5"/>
      <c r="Q4" s="5"/>
      <c r="R4" s="5"/>
      <c r="S4" s="5"/>
      <c r="T4" s="5"/>
      <c r="U4" s="5"/>
    </row>
    <row r="5" spans="1:21" ht="12.6" customHeight="1" thickTop="1" thickBot="1" x14ac:dyDescent="0.25">
      <c r="A5" s="8"/>
      <c r="B5" s="29"/>
      <c r="C5" s="15"/>
      <c r="D5" s="15" t="s">
        <v>72</v>
      </c>
      <c r="E5" s="16" t="s">
        <v>73</v>
      </c>
      <c r="F5" s="29"/>
      <c r="G5" s="15"/>
      <c r="H5" s="15" t="s">
        <v>72</v>
      </c>
      <c r="I5" s="16" t="s">
        <v>73</v>
      </c>
      <c r="J5" s="52"/>
      <c r="K5" s="52"/>
      <c r="L5" s="52"/>
      <c r="M5" s="5"/>
      <c r="N5" s="5"/>
      <c r="O5" s="5"/>
      <c r="P5" s="5"/>
      <c r="Q5" s="5"/>
      <c r="R5" s="5"/>
      <c r="S5" s="5"/>
      <c r="T5" s="5"/>
      <c r="U5" s="5"/>
    </row>
    <row r="6" spans="1:21" ht="12.6" thickTop="1" thickBot="1" x14ac:dyDescent="0.25">
      <c r="A6" s="17"/>
      <c r="B6" s="18" t="s">
        <v>74</v>
      </c>
      <c r="C6" s="19" t="s">
        <v>3</v>
      </c>
      <c r="D6" s="19" t="s">
        <v>75</v>
      </c>
      <c r="E6" s="20" t="s">
        <v>76</v>
      </c>
      <c r="F6" s="18" t="s">
        <v>74</v>
      </c>
      <c r="G6" s="19" t="s">
        <v>3</v>
      </c>
      <c r="H6" s="19" t="s">
        <v>75</v>
      </c>
      <c r="I6" s="20" t="s">
        <v>76</v>
      </c>
      <c r="J6" s="30" t="s">
        <v>97</v>
      </c>
      <c r="K6" s="30" t="s">
        <v>2</v>
      </c>
      <c r="L6" s="30" t="s">
        <v>4</v>
      </c>
      <c r="M6" s="5"/>
      <c r="N6" s="5"/>
      <c r="O6" s="5"/>
      <c r="P6" s="5"/>
      <c r="Q6" s="5"/>
      <c r="R6" s="5"/>
      <c r="S6" s="5"/>
      <c r="T6" s="5"/>
      <c r="U6" s="5"/>
    </row>
    <row r="7" spans="1:21" ht="15" customHeight="1" thickTop="1" thickBot="1" x14ac:dyDescent="0.25">
      <c r="A7" s="44" t="s">
        <v>1</v>
      </c>
      <c r="B7" s="45"/>
      <c r="C7" s="45"/>
      <c r="D7" s="45"/>
      <c r="E7" s="45"/>
      <c r="F7" s="45"/>
      <c r="G7" s="45"/>
      <c r="H7" s="45"/>
      <c r="I7" s="45"/>
      <c r="J7" s="53"/>
      <c r="K7" s="53"/>
      <c r="L7" s="54"/>
      <c r="M7" s="5"/>
      <c r="N7" s="5"/>
      <c r="O7" s="5"/>
      <c r="P7" s="5"/>
      <c r="Q7" s="5"/>
      <c r="R7" s="5"/>
      <c r="S7" s="5"/>
      <c r="T7" s="5"/>
      <c r="U7" s="5"/>
    </row>
    <row r="8" spans="1:21" ht="12.6" customHeight="1" thickTop="1" x14ac:dyDescent="0.2">
      <c r="A8" s="27" t="s">
        <v>5</v>
      </c>
      <c r="B8" s="26">
        <v>6364567</v>
      </c>
      <c r="C8" s="22">
        <v>200000</v>
      </c>
      <c r="D8" s="22">
        <v>3930000</v>
      </c>
      <c r="E8" s="24">
        <v>10494567</v>
      </c>
      <c r="F8" s="33">
        <v>22763</v>
      </c>
      <c r="G8" s="21">
        <v>0</v>
      </c>
      <c r="H8" s="21">
        <v>0</v>
      </c>
      <c r="I8" s="24">
        <f>SUM(F8:H8)</f>
        <v>22763</v>
      </c>
      <c r="J8" s="55" t="s">
        <v>54</v>
      </c>
      <c r="K8" s="55" t="s">
        <v>54</v>
      </c>
      <c r="L8" s="55" t="s">
        <v>6</v>
      </c>
      <c r="M8" s="5"/>
      <c r="N8" s="5"/>
      <c r="O8" s="5"/>
      <c r="P8" s="5"/>
      <c r="Q8" s="5"/>
      <c r="R8" s="5"/>
      <c r="S8" s="5"/>
      <c r="T8" s="5"/>
      <c r="U8" s="5"/>
    </row>
    <row r="9" spans="1:21" ht="12.6" customHeight="1" x14ac:dyDescent="0.2">
      <c r="A9" s="28" t="s">
        <v>89</v>
      </c>
      <c r="B9" s="23">
        <v>4176552</v>
      </c>
      <c r="C9" s="21"/>
      <c r="D9" s="21">
        <v>32311549</v>
      </c>
      <c r="E9" s="25">
        <v>36488101</v>
      </c>
      <c r="F9" s="23">
        <v>1009324</v>
      </c>
      <c r="G9" s="21">
        <v>0</v>
      </c>
      <c r="H9" s="21">
        <v>14466793</v>
      </c>
      <c r="I9" s="25">
        <f t="shared" ref="I9:I23" si="0">SUM(F9:H9)</f>
        <v>15476117</v>
      </c>
      <c r="J9" s="56" t="s">
        <v>54</v>
      </c>
      <c r="K9" s="56" t="s">
        <v>54</v>
      </c>
      <c r="L9" s="56" t="s">
        <v>6</v>
      </c>
      <c r="M9" s="5"/>
      <c r="N9" s="5"/>
      <c r="O9" s="5"/>
      <c r="P9" s="5"/>
      <c r="Q9" s="5"/>
      <c r="R9" s="5"/>
      <c r="S9" s="5"/>
      <c r="T9" s="5"/>
      <c r="U9" s="5"/>
    </row>
    <row r="10" spans="1:21" ht="12.6" customHeight="1" x14ac:dyDescent="0.2">
      <c r="A10" s="28" t="s">
        <v>7</v>
      </c>
      <c r="B10" s="23">
        <v>39142253</v>
      </c>
      <c r="C10" s="21"/>
      <c r="D10" s="21">
        <v>24310075</v>
      </c>
      <c r="E10" s="25">
        <v>63452328</v>
      </c>
      <c r="F10" s="23">
        <v>3277241</v>
      </c>
      <c r="G10" s="21">
        <v>0</v>
      </c>
      <c r="H10" s="21">
        <v>2985925</v>
      </c>
      <c r="I10" s="25">
        <f t="shared" si="0"/>
        <v>6263166</v>
      </c>
      <c r="J10" s="56" t="s">
        <v>54</v>
      </c>
      <c r="K10" s="56" t="s">
        <v>54</v>
      </c>
      <c r="L10" s="56" t="s">
        <v>6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12.6" customHeight="1" x14ac:dyDescent="0.2">
      <c r="A11" s="28" t="s">
        <v>8</v>
      </c>
      <c r="B11" s="23">
        <v>12760275</v>
      </c>
      <c r="C11" s="21"/>
      <c r="D11" s="21">
        <v>12903552</v>
      </c>
      <c r="E11" s="25">
        <v>25663827</v>
      </c>
      <c r="F11" s="23">
        <v>1090071</v>
      </c>
      <c r="G11" s="21">
        <v>0</v>
      </c>
      <c r="H11" s="21">
        <v>0</v>
      </c>
      <c r="I11" s="25">
        <f t="shared" si="0"/>
        <v>1090071</v>
      </c>
      <c r="J11" s="56" t="s">
        <v>54</v>
      </c>
      <c r="K11" s="56" t="s">
        <v>54</v>
      </c>
      <c r="L11" s="56" t="s">
        <v>6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12.6" customHeight="1" x14ac:dyDescent="0.2">
      <c r="A12" s="28" t="s">
        <v>9</v>
      </c>
      <c r="B12" s="23">
        <v>6833815</v>
      </c>
      <c r="C12" s="21"/>
      <c r="D12" s="21">
        <v>2995639</v>
      </c>
      <c r="E12" s="25">
        <v>9829454</v>
      </c>
      <c r="F12" s="23">
        <v>31064</v>
      </c>
      <c r="G12" s="21">
        <v>0</v>
      </c>
      <c r="H12" s="21">
        <v>0</v>
      </c>
      <c r="I12" s="25">
        <f t="shared" si="0"/>
        <v>31064</v>
      </c>
      <c r="J12" s="56" t="s">
        <v>54</v>
      </c>
      <c r="K12" s="56" t="s">
        <v>54</v>
      </c>
      <c r="L12" s="56" t="s">
        <v>6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12.6" customHeight="1" x14ac:dyDescent="0.2">
      <c r="A13" s="28" t="s">
        <v>10</v>
      </c>
      <c r="B13" s="23">
        <v>15614745</v>
      </c>
      <c r="C13" s="21">
        <v>7288417</v>
      </c>
      <c r="D13" s="21">
        <v>5132867</v>
      </c>
      <c r="E13" s="25">
        <v>28036029</v>
      </c>
      <c r="F13" s="23">
        <v>391052</v>
      </c>
      <c r="G13" s="21">
        <v>0</v>
      </c>
      <c r="H13" s="21">
        <v>0</v>
      </c>
      <c r="I13" s="25">
        <f t="shared" si="0"/>
        <v>391052</v>
      </c>
      <c r="J13" s="56" t="s">
        <v>54</v>
      </c>
      <c r="K13" s="56" t="s">
        <v>54</v>
      </c>
      <c r="L13" s="56" t="s">
        <v>6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12.6" customHeight="1" x14ac:dyDescent="0.2">
      <c r="A14" s="28" t="s">
        <v>11</v>
      </c>
      <c r="B14" s="23">
        <v>31858594</v>
      </c>
      <c r="C14" s="21"/>
      <c r="D14" s="21">
        <v>8327518</v>
      </c>
      <c r="E14" s="25">
        <v>40186112</v>
      </c>
      <c r="F14" s="23">
        <v>3225795</v>
      </c>
      <c r="G14" s="21">
        <v>0</v>
      </c>
      <c r="H14" s="21">
        <v>0</v>
      </c>
      <c r="I14" s="25">
        <f t="shared" si="0"/>
        <v>3225795</v>
      </c>
      <c r="J14" s="56" t="s">
        <v>54</v>
      </c>
      <c r="K14" s="56" t="s">
        <v>54</v>
      </c>
      <c r="L14" s="56" t="s">
        <v>6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12.6" customHeight="1" x14ac:dyDescent="0.2">
      <c r="A15" s="28" t="s">
        <v>12</v>
      </c>
      <c r="B15" s="23">
        <v>14757355</v>
      </c>
      <c r="C15" s="21"/>
      <c r="D15" s="21">
        <v>1907471</v>
      </c>
      <c r="E15" s="25">
        <v>16664826</v>
      </c>
      <c r="F15" s="23">
        <v>1093347</v>
      </c>
      <c r="G15" s="21">
        <v>0</v>
      </c>
      <c r="H15" s="21">
        <v>0</v>
      </c>
      <c r="I15" s="25">
        <f t="shared" si="0"/>
        <v>1093347</v>
      </c>
      <c r="J15" s="56" t="s">
        <v>54</v>
      </c>
      <c r="K15" s="56" t="s">
        <v>54</v>
      </c>
      <c r="L15" s="56" t="s">
        <v>6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12.6" customHeight="1" x14ac:dyDescent="0.2">
      <c r="A16" s="28" t="s">
        <v>13</v>
      </c>
      <c r="B16" s="23">
        <v>4407129</v>
      </c>
      <c r="C16" s="21"/>
      <c r="D16" s="21">
        <v>10200000</v>
      </c>
      <c r="E16" s="25">
        <v>14607129</v>
      </c>
      <c r="F16" s="23">
        <v>31733</v>
      </c>
      <c r="G16" s="21">
        <v>0</v>
      </c>
      <c r="H16" s="21">
        <v>0</v>
      </c>
      <c r="I16" s="25">
        <f t="shared" si="0"/>
        <v>31733</v>
      </c>
      <c r="J16" s="56" t="s">
        <v>54</v>
      </c>
      <c r="K16" s="56" t="s">
        <v>54</v>
      </c>
      <c r="L16" s="56" t="s">
        <v>6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2.6" customHeight="1" x14ac:dyDescent="0.2">
      <c r="A17" s="28" t="s">
        <v>14</v>
      </c>
      <c r="B17" s="23">
        <v>7576819</v>
      </c>
      <c r="C17" s="21"/>
      <c r="D17" s="21">
        <v>69174314</v>
      </c>
      <c r="E17" s="25">
        <v>76751133</v>
      </c>
      <c r="F17" s="23">
        <v>5807545</v>
      </c>
      <c r="G17" s="21">
        <v>250000</v>
      </c>
      <c r="H17" s="21">
        <v>84543974</v>
      </c>
      <c r="I17" s="25">
        <f t="shared" si="0"/>
        <v>90601519</v>
      </c>
      <c r="J17" s="56" t="s">
        <v>54</v>
      </c>
      <c r="K17" s="56" t="s">
        <v>54</v>
      </c>
      <c r="L17" s="56" t="s">
        <v>6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12.6" customHeight="1" x14ac:dyDescent="0.2">
      <c r="A18" s="28" t="s">
        <v>15</v>
      </c>
      <c r="B18" s="23">
        <v>3847235</v>
      </c>
      <c r="C18" s="21"/>
      <c r="D18" s="21">
        <v>50000</v>
      </c>
      <c r="E18" s="25">
        <v>3897235</v>
      </c>
      <c r="F18" s="23">
        <v>0</v>
      </c>
      <c r="G18" s="21">
        <v>200000</v>
      </c>
      <c r="H18" s="21">
        <v>0</v>
      </c>
      <c r="I18" s="25">
        <f t="shared" si="0"/>
        <v>200000</v>
      </c>
      <c r="J18" s="56" t="s">
        <v>54</v>
      </c>
      <c r="K18" s="56" t="s">
        <v>54</v>
      </c>
      <c r="L18" s="56" t="s">
        <v>6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12.6" customHeight="1" x14ac:dyDescent="0.2">
      <c r="A19" s="28" t="s">
        <v>16</v>
      </c>
      <c r="B19" s="23">
        <v>38289602</v>
      </c>
      <c r="C19" s="21"/>
      <c r="D19" s="21">
        <v>33648589</v>
      </c>
      <c r="E19" s="25">
        <v>71938191</v>
      </c>
      <c r="F19" s="23">
        <v>4075784</v>
      </c>
      <c r="G19" s="21">
        <v>0</v>
      </c>
      <c r="H19" s="21">
        <v>0</v>
      </c>
      <c r="I19" s="25">
        <f t="shared" si="0"/>
        <v>4075784</v>
      </c>
      <c r="J19" s="56" t="s">
        <v>54</v>
      </c>
      <c r="K19" s="56" t="s">
        <v>54</v>
      </c>
      <c r="L19" s="56" t="s">
        <v>6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12.6" customHeight="1" x14ac:dyDescent="0.2">
      <c r="A20" s="28" t="s">
        <v>17</v>
      </c>
      <c r="B20" s="23">
        <v>0</v>
      </c>
      <c r="C20" s="21">
        <v>0</v>
      </c>
      <c r="D20" s="21">
        <v>0</v>
      </c>
      <c r="E20" s="25">
        <v>0</v>
      </c>
      <c r="F20" s="23">
        <v>382002</v>
      </c>
      <c r="G20" s="21">
        <v>0</v>
      </c>
      <c r="H20" s="21">
        <v>0</v>
      </c>
      <c r="I20" s="25">
        <f t="shared" si="0"/>
        <v>382002</v>
      </c>
      <c r="J20" s="56" t="s">
        <v>54</v>
      </c>
      <c r="K20" s="56" t="s">
        <v>54</v>
      </c>
      <c r="L20" s="56" t="s">
        <v>6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12.6" customHeight="1" x14ac:dyDescent="0.2">
      <c r="A21" s="28" t="s">
        <v>18</v>
      </c>
      <c r="B21" s="23">
        <v>1187018</v>
      </c>
      <c r="C21" s="21">
        <v>0</v>
      </c>
      <c r="D21" s="21">
        <v>4600000</v>
      </c>
      <c r="E21" s="25">
        <v>5787018</v>
      </c>
      <c r="F21" s="23">
        <v>0</v>
      </c>
      <c r="G21" s="21">
        <v>0</v>
      </c>
      <c r="H21" s="21">
        <v>0</v>
      </c>
      <c r="I21" s="25">
        <f t="shared" si="0"/>
        <v>0</v>
      </c>
      <c r="J21" s="56" t="s">
        <v>54</v>
      </c>
      <c r="K21" s="56" t="s">
        <v>54</v>
      </c>
      <c r="L21" s="56" t="s">
        <v>6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12.6" customHeight="1" x14ac:dyDescent="0.2">
      <c r="A22" s="28" t="s">
        <v>19</v>
      </c>
      <c r="B22" s="23">
        <v>11255220</v>
      </c>
      <c r="C22" s="21">
        <v>7017342</v>
      </c>
      <c r="D22" s="21">
        <v>6557027</v>
      </c>
      <c r="E22" s="25">
        <v>24829589</v>
      </c>
      <c r="F22" s="23">
        <v>491259</v>
      </c>
      <c r="G22" s="21">
        <v>0</v>
      </c>
      <c r="H22" s="21">
        <v>40000</v>
      </c>
      <c r="I22" s="25">
        <f t="shared" si="0"/>
        <v>531259</v>
      </c>
      <c r="J22" s="56" t="s">
        <v>54</v>
      </c>
      <c r="K22" s="56" t="s">
        <v>54</v>
      </c>
      <c r="L22" s="56" t="s">
        <v>6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12.6" customHeight="1" thickBot="1" x14ac:dyDescent="0.25">
      <c r="A23" s="87" t="s">
        <v>20</v>
      </c>
      <c r="B23" s="109">
        <v>20452011</v>
      </c>
      <c r="C23" s="110">
        <v>97500</v>
      </c>
      <c r="D23" s="110">
        <v>13428858</v>
      </c>
      <c r="E23" s="111">
        <v>33978369</v>
      </c>
      <c r="F23" s="109">
        <v>6042425</v>
      </c>
      <c r="G23" s="110">
        <v>0</v>
      </c>
      <c r="H23" s="110">
        <v>0</v>
      </c>
      <c r="I23" s="111">
        <f t="shared" si="0"/>
        <v>6042425</v>
      </c>
      <c r="J23" s="91" t="s">
        <v>54</v>
      </c>
      <c r="K23" s="91" t="s">
        <v>54</v>
      </c>
      <c r="L23" s="91" t="s">
        <v>6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12.6" customHeight="1" thickTop="1" thickBot="1" x14ac:dyDescent="0.25">
      <c r="A24" s="92" t="s">
        <v>21</v>
      </c>
      <c r="B24" s="112">
        <f t="shared" ref="B24:I24" si="1">SUM(B8:B23)</f>
        <v>218523190</v>
      </c>
      <c r="C24" s="106">
        <f t="shared" si="1"/>
        <v>14603259</v>
      </c>
      <c r="D24" s="106">
        <f t="shared" si="1"/>
        <v>229477459</v>
      </c>
      <c r="E24" s="107">
        <f t="shared" si="1"/>
        <v>462603908</v>
      </c>
      <c r="F24" s="105">
        <f t="shared" si="1"/>
        <v>26971405</v>
      </c>
      <c r="G24" s="113">
        <f t="shared" si="1"/>
        <v>450000</v>
      </c>
      <c r="H24" s="113">
        <f t="shared" si="1"/>
        <v>102036692</v>
      </c>
      <c r="I24" s="114">
        <f t="shared" si="1"/>
        <v>129458097</v>
      </c>
      <c r="J24" s="99" t="s">
        <v>54</v>
      </c>
      <c r="K24" s="99" t="s">
        <v>54</v>
      </c>
      <c r="L24" s="100" t="s">
        <v>6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s="68" customFormat="1" ht="12.6" customHeight="1" thickTop="1" thickBot="1" x14ac:dyDescent="0.25">
      <c r="A25" s="63"/>
      <c r="B25" s="64"/>
      <c r="C25" s="64"/>
      <c r="D25" s="64"/>
      <c r="E25" s="64"/>
      <c r="F25" s="65"/>
      <c r="G25" s="65"/>
      <c r="H25" s="65"/>
      <c r="I25" s="65"/>
      <c r="J25" s="66"/>
      <c r="K25" s="66"/>
      <c r="L25" s="67"/>
    </row>
    <row r="26" spans="1:21" ht="15" customHeight="1" thickTop="1" thickBot="1" x14ac:dyDescent="0.25">
      <c r="A26" s="44" t="s">
        <v>22</v>
      </c>
      <c r="B26" s="45"/>
      <c r="C26" s="45"/>
      <c r="D26" s="45"/>
      <c r="E26" s="45"/>
      <c r="F26" s="45"/>
      <c r="G26" s="45"/>
      <c r="H26" s="45"/>
      <c r="I26" s="45"/>
      <c r="J26" s="53"/>
      <c r="K26" s="53"/>
      <c r="L26" s="54"/>
      <c r="M26" s="5"/>
      <c r="N26" s="5"/>
      <c r="O26" s="5"/>
      <c r="P26" s="5"/>
      <c r="Q26" s="5"/>
      <c r="R26" s="5"/>
      <c r="S26" s="5"/>
      <c r="T26" s="5"/>
      <c r="U26" s="5"/>
    </row>
    <row r="27" spans="1:21" ht="12.6" customHeight="1" thickTop="1" thickBot="1" x14ac:dyDescent="0.25">
      <c r="A27" s="27" t="s">
        <v>23</v>
      </c>
      <c r="B27" s="26">
        <v>1553780</v>
      </c>
      <c r="C27" s="22">
        <v>0</v>
      </c>
      <c r="D27" s="22">
        <v>60000</v>
      </c>
      <c r="E27" s="24">
        <v>1613780</v>
      </c>
      <c r="F27" s="33" t="s">
        <v>6</v>
      </c>
      <c r="G27" s="31" t="s">
        <v>6</v>
      </c>
      <c r="H27" s="31" t="s">
        <v>6</v>
      </c>
      <c r="I27" s="35" t="s">
        <v>6</v>
      </c>
      <c r="J27" s="55" t="s">
        <v>6</v>
      </c>
      <c r="K27" s="55" t="s">
        <v>54</v>
      </c>
      <c r="L27" s="55" t="s">
        <v>6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15" customHeight="1" thickTop="1" thickBot="1" x14ac:dyDescent="0.25">
      <c r="A28" s="44" t="s">
        <v>24</v>
      </c>
      <c r="B28" s="45"/>
      <c r="C28" s="45"/>
      <c r="D28" s="45"/>
      <c r="E28" s="45"/>
      <c r="F28" s="45"/>
      <c r="G28" s="45"/>
      <c r="H28" s="45"/>
      <c r="I28" s="45"/>
      <c r="J28" s="54"/>
      <c r="K28" s="53"/>
      <c r="L28" s="54"/>
      <c r="M28" s="5"/>
      <c r="N28" s="5"/>
      <c r="O28" s="5"/>
      <c r="P28" s="5"/>
      <c r="Q28" s="5"/>
      <c r="R28" s="5"/>
      <c r="S28" s="5"/>
      <c r="T28" s="5"/>
      <c r="U28" s="5"/>
    </row>
    <row r="29" spans="1:21" ht="12.6" customHeight="1" thickTop="1" x14ac:dyDescent="0.2">
      <c r="A29" s="27" t="s">
        <v>55</v>
      </c>
      <c r="B29" s="47">
        <v>1639160.3265481123</v>
      </c>
      <c r="C29" s="70" t="s">
        <v>54</v>
      </c>
      <c r="D29" s="70" t="s">
        <v>54</v>
      </c>
      <c r="E29" s="71" t="s">
        <v>54</v>
      </c>
      <c r="F29" s="72" t="s">
        <v>6</v>
      </c>
      <c r="G29" s="73" t="s">
        <v>6</v>
      </c>
      <c r="H29" s="73" t="s">
        <v>6</v>
      </c>
      <c r="I29" s="74" t="s">
        <v>6</v>
      </c>
      <c r="J29" s="55" t="s">
        <v>6</v>
      </c>
      <c r="K29" s="55" t="s">
        <v>54</v>
      </c>
      <c r="L29" s="55" t="s">
        <v>6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12.6" customHeight="1" x14ac:dyDescent="0.2">
      <c r="A30" s="28" t="s">
        <v>84</v>
      </c>
      <c r="B30" s="48">
        <v>2553856.7742565889</v>
      </c>
      <c r="C30" s="70" t="s">
        <v>54</v>
      </c>
      <c r="D30" s="75" t="s">
        <v>54</v>
      </c>
      <c r="E30" s="76" t="s">
        <v>54</v>
      </c>
      <c r="F30" s="77" t="s">
        <v>6</v>
      </c>
      <c r="G30" s="78" t="s">
        <v>6</v>
      </c>
      <c r="H30" s="78" t="s">
        <v>6</v>
      </c>
      <c r="I30" s="79" t="s">
        <v>6</v>
      </c>
      <c r="J30" s="56" t="s">
        <v>6</v>
      </c>
      <c r="K30" s="56" t="s">
        <v>54</v>
      </c>
      <c r="L30" s="56" t="s">
        <v>6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12.6" customHeight="1" x14ac:dyDescent="0.2">
      <c r="A31" s="28" t="s">
        <v>56</v>
      </c>
      <c r="B31" s="48">
        <v>1160371.9488765846</v>
      </c>
      <c r="C31" s="70" t="s">
        <v>54</v>
      </c>
      <c r="D31" s="75" t="s">
        <v>54</v>
      </c>
      <c r="E31" s="76" t="s">
        <v>54</v>
      </c>
      <c r="F31" s="77" t="s">
        <v>6</v>
      </c>
      <c r="G31" s="78" t="s">
        <v>6</v>
      </c>
      <c r="H31" s="78" t="s">
        <v>6</v>
      </c>
      <c r="I31" s="79" t="s">
        <v>6</v>
      </c>
      <c r="J31" s="56" t="s">
        <v>6</v>
      </c>
      <c r="K31" s="56" t="s">
        <v>54</v>
      </c>
      <c r="L31" s="56" t="s">
        <v>6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12.6" customHeight="1" x14ac:dyDescent="0.2">
      <c r="A32" s="28" t="s">
        <v>57</v>
      </c>
      <c r="B32" s="48">
        <v>1112798.6071119118</v>
      </c>
      <c r="C32" s="70" t="s">
        <v>54</v>
      </c>
      <c r="D32" s="75" t="s">
        <v>54</v>
      </c>
      <c r="E32" s="76" t="s">
        <v>54</v>
      </c>
      <c r="F32" s="77" t="s">
        <v>6</v>
      </c>
      <c r="G32" s="78" t="s">
        <v>6</v>
      </c>
      <c r="H32" s="78" t="s">
        <v>6</v>
      </c>
      <c r="I32" s="79" t="s">
        <v>6</v>
      </c>
      <c r="J32" s="56" t="s">
        <v>6</v>
      </c>
      <c r="K32" s="56" t="s">
        <v>54</v>
      </c>
      <c r="L32" s="56" t="s">
        <v>6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12.6" customHeight="1" x14ac:dyDescent="0.2">
      <c r="A33" s="28" t="s">
        <v>58</v>
      </c>
      <c r="B33" s="48">
        <v>220049.9582372843</v>
      </c>
      <c r="C33" s="70" t="s">
        <v>54</v>
      </c>
      <c r="D33" s="75" t="s">
        <v>54</v>
      </c>
      <c r="E33" s="76" t="s">
        <v>54</v>
      </c>
      <c r="F33" s="77" t="s">
        <v>6</v>
      </c>
      <c r="G33" s="78" t="s">
        <v>6</v>
      </c>
      <c r="H33" s="78" t="s">
        <v>6</v>
      </c>
      <c r="I33" s="79" t="s">
        <v>6</v>
      </c>
      <c r="J33" s="56" t="s">
        <v>6</v>
      </c>
      <c r="K33" s="56" t="s">
        <v>54</v>
      </c>
      <c r="L33" s="56" t="s">
        <v>6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12.6" customHeight="1" x14ac:dyDescent="0.2">
      <c r="A34" s="28" t="s">
        <v>59</v>
      </c>
      <c r="B34" s="48">
        <v>1776104.0767608497</v>
      </c>
      <c r="C34" s="70" t="s">
        <v>54</v>
      </c>
      <c r="D34" s="75" t="s">
        <v>54</v>
      </c>
      <c r="E34" s="76" t="s">
        <v>54</v>
      </c>
      <c r="F34" s="77" t="s">
        <v>6</v>
      </c>
      <c r="G34" s="78" t="s">
        <v>6</v>
      </c>
      <c r="H34" s="78" t="s">
        <v>6</v>
      </c>
      <c r="I34" s="79" t="s">
        <v>6</v>
      </c>
      <c r="J34" s="56" t="s">
        <v>6</v>
      </c>
      <c r="K34" s="56" t="s">
        <v>54</v>
      </c>
      <c r="L34" s="56" t="s">
        <v>6</v>
      </c>
      <c r="M34" s="5"/>
      <c r="N34" s="5"/>
      <c r="O34" s="5"/>
      <c r="P34" s="5"/>
      <c r="Q34" s="5"/>
      <c r="R34" s="5"/>
      <c r="S34" s="5"/>
      <c r="T34" s="5"/>
      <c r="U34" s="5"/>
    </row>
    <row r="35" spans="1:21" ht="12.6" customHeight="1" x14ac:dyDescent="0.2">
      <c r="A35" s="28" t="s">
        <v>85</v>
      </c>
      <c r="B35" s="48">
        <v>1496469.6075710969</v>
      </c>
      <c r="C35" s="70" t="s">
        <v>54</v>
      </c>
      <c r="D35" s="75" t="s">
        <v>54</v>
      </c>
      <c r="E35" s="76" t="s">
        <v>54</v>
      </c>
      <c r="F35" s="77" t="s">
        <v>6</v>
      </c>
      <c r="G35" s="78" t="s">
        <v>6</v>
      </c>
      <c r="H35" s="78" t="s">
        <v>6</v>
      </c>
      <c r="I35" s="79" t="s">
        <v>6</v>
      </c>
      <c r="J35" s="56" t="s">
        <v>6</v>
      </c>
      <c r="K35" s="56" t="s">
        <v>54</v>
      </c>
      <c r="L35" s="56" t="s">
        <v>6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2.6" customHeight="1" x14ac:dyDescent="0.2">
      <c r="A36" s="28" t="s">
        <v>60</v>
      </c>
      <c r="B36" s="48">
        <v>1065151.0557919808</v>
      </c>
      <c r="C36" s="70" t="s">
        <v>54</v>
      </c>
      <c r="D36" s="75" t="s">
        <v>54</v>
      </c>
      <c r="E36" s="76" t="s">
        <v>54</v>
      </c>
      <c r="F36" s="72" t="s">
        <v>6</v>
      </c>
      <c r="G36" s="73" t="s">
        <v>6</v>
      </c>
      <c r="H36" s="73" t="s">
        <v>6</v>
      </c>
      <c r="I36" s="74" t="s">
        <v>6</v>
      </c>
      <c r="J36" s="56" t="s">
        <v>6</v>
      </c>
      <c r="K36" s="56" t="s">
        <v>54</v>
      </c>
      <c r="L36" s="56" t="s">
        <v>6</v>
      </c>
      <c r="M36" s="5"/>
      <c r="N36" s="5"/>
      <c r="O36" s="5"/>
      <c r="P36" s="5"/>
      <c r="Q36" s="5"/>
      <c r="R36" s="5"/>
      <c r="S36" s="5"/>
      <c r="T36" s="5"/>
      <c r="U36" s="5"/>
    </row>
    <row r="37" spans="1:21" ht="12.6" customHeight="1" x14ac:dyDescent="0.2">
      <c r="A37" s="28" t="s">
        <v>86</v>
      </c>
      <c r="B37" s="48">
        <v>364082.26080062595</v>
      </c>
      <c r="C37" s="70" t="s">
        <v>54</v>
      </c>
      <c r="D37" s="75" t="s">
        <v>54</v>
      </c>
      <c r="E37" s="76" t="s">
        <v>54</v>
      </c>
      <c r="F37" s="77" t="s">
        <v>6</v>
      </c>
      <c r="G37" s="78" t="s">
        <v>6</v>
      </c>
      <c r="H37" s="78" t="s">
        <v>6</v>
      </c>
      <c r="I37" s="79" t="s">
        <v>6</v>
      </c>
      <c r="J37" s="56" t="s">
        <v>6</v>
      </c>
      <c r="K37" s="56" t="s">
        <v>54</v>
      </c>
      <c r="L37" s="56" t="s">
        <v>6</v>
      </c>
      <c r="M37" s="5"/>
      <c r="N37" s="5"/>
      <c r="O37" s="5"/>
      <c r="P37" s="5"/>
      <c r="Q37" s="5"/>
      <c r="R37" s="5"/>
      <c r="S37" s="5"/>
      <c r="T37" s="5"/>
      <c r="U37" s="5"/>
    </row>
    <row r="38" spans="1:21" ht="12.6" customHeight="1" x14ac:dyDescent="0.2">
      <c r="A38" s="28" t="s">
        <v>61</v>
      </c>
      <c r="B38" s="48">
        <v>1296788.4834136115</v>
      </c>
      <c r="C38" s="70" t="s">
        <v>54</v>
      </c>
      <c r="D38" s="75" t="s">
        <v>54</v>
      </c>
      <c r="E38" s="76" t="s">
        <v>54</v>
      </c>
      <c r="F38" s="77" t="s">
        <v>6</v>
      </c>
      <c r="G38" s="78" t="s">
        <v>6</v>
      </c>
      <c r="H38" s="78" t="s">
        <v>6</v>
      </c>
      <c r="I38" s="79" t="s">
        <v>6</v>
      </c>
      <c r="J38" s="56" t="s">
        <v>6</v>
      </c>
      <c r="K38" s="56" t="s">
        <v>54</v>
      </c>
      <c r="L38" s="56" t="s">
        <v>6</v>
      </c>
      <c r="M38" s="5"/>
      <c r="N38" s="5"/>
      <c r="O38" s="5"/>
      <c r="P38" s="5"/>
      <c r="Q38" s="5"/>
      <c r="R38" s="5"/>
      <c r="S38" s="5"/>
      <c r="T38" s="5"/>
      <c r="U38" s="5"/>
    </row>
    <row r="39" spans="1:21" ht="12.6" customHeight="1" x14ac:dyDescent="0.2">
      <c r="A39" s="28" t="s">
        <v>62</v>
      </c>
      <c r="B39" s="48">
        <v>15427197.641559144</v>
      </c>
      <c r="C39" s="70" t="s">
        <v>54</v>
      </c>
      <c r="D39" s="75" t="s">
        <v>54</v>
      </c>
      <c r="E39" s="76" t="s">
        <v>54</v>
      </c>
      <c r="F39" s="77" t="s">
        <v>6</v>
      </c>
      <c r="G39" s="78" t="s">
        <v>6</v>
      </c>
      <c r="H39" s="78" t="s">
        <v>6</v>
      </c>
      <c r="I39" s="79" t="s">
        <v>6</v>
      </c>
      <c r="J39" s="56" t="s">
        <v>6</v>
      </c>
      <c r="K39" s="56" t="s">
        <v>54</v>
      </c>
      <c r="L39" s="56" t="s">
        <v>6</v>
      </c>
      <c r="M39" s="5"/>
      <c r="N39" s="5"/>
      <c r="O39" s="5"/>
      <c r="P39" s="5"/>
      <c r="Q39" s="5"/>
      <c r="R39" s="5"/>
      <c r="S39" s="5"/>
      <c r="T39" s="5"/>
      <c r="U39" s="5"/>
    </row>
    <row r="40" spans="1:21" ht="12.6" customHeight="1" x14ac:dyDescent="0.2">
      <c r="A40" s="28" t="s">
        <v>82</v>
      </c>
      <c r="B40" s="48">
        <v>878244.1081705658</v>
      </c>
      <c r="C40" s="70" t="s">
        <v>54</v>
      </c>
      <c r="D40" s="75" t="s">
        <v>54</v>
      </c>
      <c r="E40" s="76" t="s">
        <v>54</v>
      </c>
      <c r="F40" s="77" t="s">
        <v>6</v>
      </c>
      <c r="G40" s="78" t="s">
        <v>6</v>
      </c>
      <c r="H40" s="78" t="s">
        <v>6</v>
      </c>
      <c r="I40" s="79" t="s">
        <v>6</v>
      </c>
      <c r="J40" s="56" t="s">
        <v>6</v>
      </c>
      <c r="K40" s="56" t="s">
        <v>54</v>
      </c>
      <c r="L40" s="56" t="s">
        <v>6</v>
      </c>
      <c r="M40" s="5"/>
      <c r="N40" s="5"/>
      <c r="O40" s="5"/>
      <c r="P40" s="5"/>
      <c r="Q40" s="5"/>
      <c r="R40" s="5"/>
      <c r="S40" s="5"/>
      <c r="T40" s="5"/>
      <c r="U40" s="5"/>
    </row>
    <row r="41" spans="1:21" ht="12.6" customHeight="1" x14ac:dyDescent="0.2">
      <c r="A41" s="28" t="s">
        <v>83</v>
      </c>
      <c r="B41" s="48">
        <v>440642.67939980788</v>
      </c>
      <c r="C41" s="70" t="s">
        <v>54</v>
      </c>
      <c r="D41" s="75" t="s">
        <v>54</v>
      </c>
      <c r="E41" s="76" t="s">
        <v>54</v>
      </c>
      <c r="F41" s="77" t="s">
        <v>6</v>
      </c>
      <c r="G41" s="78" t="s">
        <v>6</v>
      </c>
      <c r="H41" s="78" t="s">
        <v>6</v>
      </c>
      <c r="I41" s="79" t="s">
        <v>6</v>
      </c>
      <c r="J41" s="56" t="s">
        <v>6</v>
      </c>
      <c r="K41" s="56" t="s">
        <v>54</v>
      </c>
      <c r="L41" s="56" t="s">
        <v>6</v>
      </c>
      <c r="M41" s="5"/>
      <c r="N41" s="5"/>
      <c r="O41" s="5"/>
      <c r="P41" s="5"/>
      <c r="Q41" s="5"/>
      <c r="R41" s="5"/>
      <c r="S41" s="5"/>
      <c r="T41" s="5"/>
      <c r="U41" s="5"/>
    </row>
    <row r="42" spans="1:21" ht="12.6" customHeight="1" x14ac:dyDescent="0.2">
      <c r="A42" s="28" t="s">
        <v>63</v>
      </c>
      <c r="B42" s="48">
        <v>1137281.352694792</v>
      </c>
      <c r="C42" s="70" t="s">
        <v>54</v>
      </c>
      <c r="D42" s="75" t="s">
        <v>54</v>
      </c>
      <c r="E42" s="76" t="s">
        <v>54</v>
      </c>
      <c r="F42" s="77" t="s">
        <v>6</v>
      </c>
      <c r="G42" s="78" t="s">
        <v>6</v>
      </c>
      <c r="H42" s="78" t="s">
        <v>6</v>
      </c>
      <c r="I42" s="79" t="s">
        <v>6</v>
      </c>
      <c r="J42" s="56" t="s">
        <v>6</v>
      </c>
      <c r="K42" s="56" t="s">
        <v>54</v>
      </c>
      <c r="L42" s="56" t="s">
        <v>6</v>
      </c>
      <c r="M42" s="5"/>
      <c r="N42" s="5"/>
      <c r="O42" s="5"/>
      <c r="P42" s="5"/>
      <c r="Q42" s="5"/>
      <c r="R42" s="5"/>
      <c r="S42" s="5"/>
      <c r="T42" s="5"/>
      <c r="U42" s="5"/>
    </row>
    <row r="43" spans="1:21" ht="12.6" customHeight="1" x14ac:dyDescent="0.2">
      <c r="A43" s="28" t="s">
        <v>64</v>
      </c>
      <c r="B43" s="48">
        <v>694177.04201018414</v>
      </c>
      <c r="C43" s="70" t="s">
        <v>54</v>
      </c>
      <c r="D43" s="75" t="s">
        <v>54</v>
      </c>
      <c r="E43" s="76" t="s">
        <v>54</v>
      </c>
      <c r="F43" s="77" t="s">
        <v>6</v>
      </c>
      <c r="G43" s="78" t="s">
        <v>6</v>
      </c>
      <c r="H43" s="78" t="s">
        <v>6</v>
      </c>
      <c r="I43" s="79" t="s">
        <v>6</v>
      </c>
      <c r="J43" s="56" t="s">
        <v>6</v>
      </c>
      <c r="K43" s="56" t="s">
        <v>54</v>
      </c>
      <c r="L43" s="56" t="s">
        <v>6</v>
      </c>
      <c r="M43" s="5"/>
      <c r="N43" s="5"/>
      <c r="O43" s="5"/>
      <c r="P43" s="5"/>
      <c r="Q43" s="5"/>
      <c r="R43" s="5"/>
      <c r="S43" s="5"/>
      <c r="T43" s="5"/>
      <c r="U43" s="5"/>
    </row>
    <row r="44" spans="1:21" ht="12.6" customHeight="1" x14ac:dyDescent="0.2">
      <c r="A44" s="28" t="s">
        <v>88</v>
      </c>
      <c r="B44" s="48">
        <v>3334496.7400378031</v>
      </c>
      <c r="C44" s="70" t="s">
        <v>54</v>
      </c>
      <c r="D44" s="75" t="s">
        <v>54</v>
      </c>
      <c r="E44" s="76" t="s">
        <v>54</v>
      </c>
      <c r="F44" s="77" t="s">
        <v>6</v>
      </c>
      <c r="G44" s="78" t="s">
        <v>6</v>
      </c>
      <c r="H44" s="78" t="s">
        <v>6</v>
      </c>
      <c r="I44" s="79" t="s">
        <v>6</v>
      </c>
      <c r="J44" s="56" t="s">
        <v>6</v>
      </c>
      <c r="K44" s="56" t="s">
        <v>54</v>
      </c>
      <c r="L44" s="56" t="s">
        <v>6</v>
      </c>
      <c r="M44" s="5"/>
      <c r="N44" s="5"/>
      <c r="O44" s="5"/>
      <c r="P44" s="5"/>
      <c r="Q44" s="5"/>
      <c r="R44" s="5"/>
      <c r="S44" s="5"/>
      <c r="T44" s="5"/>
      <c r="U44" s="5"/>
    </row>
    <row r="45" spans="1:21" ht="12.6" customHeight="1" x14ac:dyDescent="0.2">
      <c r="A45" s="28" t="s">
        <v>65</v>
      </c>
      <c r="B45" s="48">
        <v>1091126.4863447854</v>
      </c>
      <c r="C45" s="70" t="s">
        <v>54</v>
      </c>
      <c r="D45" s="75" t="s">
        <v>54</v>
      </c>
      <c r="E45" s="76" t="s">
        <v>54</v>
      </c>
      <c r="F45" s="77" t="s">
        <v>6</v>
      </c>
      <c r="G45" s="78" t="s">
        <v>6</v>
      </c>
      <c r="H45" s="78" t="s">
        <v>6</v>
      </c>
      <c r="I45" s="79" t="s">
        <v>6</v>
      </c>
      <c r="J45" s="56" t="s">
        <v>6</v>
      </c>
      <c r="K45" s="56" t="s">
        <v>54</v>
      </c>
      <c r="L45" s="56" t="s">
        <v>6</v>
      </c>
      <c r="M45" s="5"/>
      <c r="N45" s="5"/>
      <c r="O45" s="5"/>
      <c r="P45" s="5"/>
      <c r="Q45" s="5"/>
      <c r="R45" s="5"/>
      <c r="S45" s="5"/>
      <c r="T45" s="5"/>
      <c r="U45" s="5"/>
    </row>
    <row r="46" spans="1:21" ht="12.6" customHeight="1" x14ac:dyDescent="0.2">
      <c r="A46" s="28" t="s">
        <v>66</v>
      </c>
      <c r="B46" s="48">
        <v>1172912.1715938693</v>
      </c>
      <c r="C46" s="70" t="s">
        <v>54</v>
      </c>
      <c r="D46" s="75" t="s">
        <v>54</v>
      </c>
      <c r="E46" s="76" t="s">
        <v>54</v>
      </c>
      <c r="F46" s="77" t="s">
        <v>6</v>
      </c>
      <c r="G46" s="78" t="s">
        <v>6</v>
      </c>
      <c r="H46" s="78" t="s">
        <v>6</v>
      </c>
      <c r="I46" s="79" t="s">
        <v>6</v>
      </c>
      <c r="J46" s="56" t="s">
        <v>6</v>
      </c>
      <c r="K46" s="56" t="s">
        <v>54</v>
      </c>
      <c r="L46" s="56" t="s">
        <v>6</v>
      </c>
      <c r="M46" s="5"/>
      <c r="N46" s="5"/>
      <c r="O46" s="5"/>
      <c r="P46" s="5"/>
      <c r="Q46" s="5"/>
      <c r="R46" s="5"/>
      <c r="S46" s="5"/>
      <c r="T46" s="5"/>
      <c r="U46" s="5"/>
    </row>
    <row r="47" spans="1:21" ht="12.6" customHeight="1" x14ac:dyDescent="0.2">
      <c r="A47" s="28" t="s">
        <v>67</v>
      </c>
      <c r="B47" s="48">
        <v>8915245.0414472502</v>
      </c>
      <c r="C47" s="70" t="s">
        <v>54</v>
      </c>
      <c r="D47" s="75" t="s">
        <v>54</v>
      </c>
      <c r="E47" s="76" t="s">
        <v>54</v>
      </c>
      <c r="F47" s="77" t="s">
        <v>6</v>
      </c>
      <c r="G47" s="78" t="s">
        <v>6</v>
      </c>
      <c r="H47" s="78" t="s">
        <v>6</v>
      </c>
      <c r="I47" s="79" t="s">
        <v>6</v>
      </c>
      <c r="J47" s="56" t="s">
        <v>6</v>
      </c>
      <c r="K47" s="56" t="s">
        <v>54</v>
      </c>
      <c r="L47" s="56" t="s">
        <v>6</v>
      </c>
      <c r="M47" s="5"/>
      <c r="N47" s="5"/>
      <c r="O47" s="5"/>
      <c r="P47" s="5"/>
      <c r="Q47" s="5"/>
      <c r="R47" s="5"/>
      <c r="S47" s="5"/>
      <c r="T47" s="5"/>
      <c r="U47" s="5"/>
    </row>
    <row r="48" spans="1:21" ht="12.6" customHeight="1" x14ac:dyDescent="0.2">
      <c r="A48" s="28" t="s">
        <v>68</v>
      </c>
      <c r="B48" s="48">
        <v>922627.38282188238</v>
      </c>
      <c r="C48" s="70" t="s">
        <v>54</v>
      </c>
      <c r="D48" s="75" t="s">
        <v>54</v>
      </c>
      <c r="E48" s="76" t="s">
        <v>54</v>
      </c>
      <c r="F48" s="77" t="s">
        <v>6</v>
      </c>
      <c r="G48" s="78" t="s">
        <v>6</v>
      </c>
      <c r="H48" s="78" t="s">
        <v>6</v>
      </c>
      <c r="I48" s="79" t="s">
        <v>6</v>
      </c>
      <c r="J48" s="56" t="s">
        <v>6</v>
      </c>
      <c r="K48" s="56" t="s">
        <v>54</v>
      </c>
      <c r="L48" s="56" t="s">
        <v>6</v>
      </c>
      <c r="M48" s="5"/>
      <c r="N48" s="5"/>
      <c r="O48" s="5"/>
      <c r="P48" s="5"/>
      <c r="Q48" s="5"/>
      <c r="R48" s="5"/>
      <c r="S48" s="5"/>
      <c r="T48" s="5"/>
      <c r="U48" s="5"/>
    </row>
    <row r="49" spans="1:21" ht="12.6" customHeight="1" x14ac:dyDescent="0.2">
      <c r="A49" s="28" t="s">
        <v>87</v>
      </c>
      <c r="B49" s="48">
        <v>3050805.8295293287</v>
      </c>
      <c r="C49" s="70" t="s">
        <v>54</v>
      </c>
      <c r="D49" s="75" t="s">
        <v>54</v>
      </c>
      <c r="E49" s="76" t="s">
        <v>54</v>
      </c>
      <c r="F49" s="77" t="s">
        <v>6</v>
      </c>
      <c r="G49" s="78" t="s">
        <v>6</v>
      </c>
      <c r="H49" s="78" t="s">
        <v>6</v>
      </c>
      <c r="I49" s="79" t="s">
        <v>6</v>
      </c>
      <c r="J49" s="56" t="s">
        <v>6</v>
      </c>
      <c r="K49" s="56" t="s">
        <v>54</v>
      </c>
      <c r="L49" s="56" t="s">
        <v>6</v>
      </c>
      <c r="M49" s="5"/>
      <c r="N49" s="5"/>
      <c r="O49" s="5"/>
      <c r="P49" s="5"/>
      <c r="Q49" s="5"/>
      <c r="R49" s="5"/>
      <c r="S49" s="5"/>
      <c r="T49" s="5"/>
      <c r="U49" s="5"/>
    </row>
    <row r="50" spans="1:21" ht="12.6" customHeight="1" x14ac:dyDescent="0.2">
      <c r="A50" s="28" t="s">
        <v>69</v>
      </c>
      <c r="B50" s="48">
        <v>2265051.8617593767</v>
      </c>
      <c r="C50" s="70" t="s">
        <v>54</v>
      </c>
      <c r="D50" s="75" t="s">
        <v>54</v>
      </c>
      <c r="E50" s="76" t="s">
        <v>54</v>
      </c>
      <c r="F50" s="77" t="s">
        <v>6</v>
      </c>
      <c r="G50" s="78" t="s">
        <v>6</v>
      </c>
      <c r="H50" s="78" t="s">
        <v>6</v>
      </c>
      <c r="I50" s="79" t="s">
        <v>6</v>
      </c>
      <c r="J50" s="56" t="s">
        <v>6</v>
      </c>
      <c r="K50" s="56" t="s">
        <v>54</v>
      </c>
      <c r="L50" s="56" t="s">
        <v>6</v>
      </c>
      <c r="M50" s="5"/>
      <c r="N50" s="5"/>
      <c r="O50" s="5"/>
      <c r="P50" s="5"/>
      <c r="Q50" s="5"/>
      <c r="R50" s="5"/>
      <c r="S50" s="5"/>
      <c r="T50" s="5"/>
      <c r="U50" s="5"/>
    </row>
    <row r="51" spans="1:21" ht="12.6" customHeight="1" thickBot="1" x14ac:dyDescent="0.25">
      <c r="A51" s="87" t="s">
        <v>70</v>
      </c>
      <c r="B51" s="101">
        <v>922713.56326256052</v>
      </c>
      <c r="C51" s="102" t="s">
        <v>54</v>
      </c>
      <c r="D51" s="103" t="s">
        <v>54</v>
      </c>
      <c r="E51" s="104" t="s">
        <v>54</v>
      </c>
      <c r="F51" s="88" t="s">
        <v>6</v>
      </c>
      <c r="G51" s="89" t="s">
        <v>6</v>
      </c>
      <c r="H51" s="89" t="s">
        <v>6</v>
      </c>
      <c r="I51" s="90" t="s">
        <v>6</v>
      </c>
      <c r="J51" s="91" t="s">
        <v>6</v>
      </c>
      <c r="K51" s="91" t="s">
        <v>54</v>
      </c>
      <c r="L51" s="91" t="s">
        <v>6</v>
      </c>
      <c r="M51" s="5"/>
      <c r="N51" s="5"/>
      <c r="O51" s="5"/>
      <c r="P51" s="5"/>
      <c r="Q51" s="5"/>
      <c r="R51" s="5"/>
      <c r="S51" s="5"/>
      <c r="T51" s="5"/>
      <c r="U51" s="5"/>
    </row>
    <row r="52" spans="1:21" ht="12.6" customHeight="1" thickTop="1" thickBot="1" x14ac:dyDescent="0.25">
      <c r="A52" s="92" t="s">
        <v>25</v>
      </c>
      <c r="B52" s="105">
        <f>SUM(B29:B51)</f>
        <v>52937355</v>
      </c>
      <c r="C52" s="106">
        <v>38020000</v>
      </c>
      <c r="D52" s="106">
        <v>38447306</v>
      </c>
      <c r="E52" s="107">
        <f>SUM(B52:D52)</f>
        <v>129404661</v>
      </c>
      <c r="F52" s="96" t="s">
        <v>6</v>
      </c>
      <c r="G52" s="97" t="s">
        <v>6</v>
      </c>
      <c r="H52" s="97" t="s">
        <v>6</v>
      </c>
      <c r="I52" s="98" t="s">
        <v>6</v>
      </c>
      <c r="J52" s="108" t="s">
        <v>6</v>
      </c>
      <c r="K52" s="99" t="s">
        <v>54</v>
      </c>
      <c r="L52" s="100" t="s">
        <v>6</v>
      </c>
      <c r="M52" s="5"/>
      <c r="N52" s="5"/>
      <c r="O52" s="5"/>
      <c r="P52" s="5"/>
      <c r="Q52" s="5"/>
      <c r="R52" s="5"/>
      <c r="S52" s="5"/>
      <c r="T52" s="5"/>
      <c r="U52" s="5"/>
    </row>
    <row r="53" spans="1:21" s="68" customFormat="1" ht="12.6" customHeight="1" thickTop="1" thickBot="1" x14ac:dyDescent="0.25">
      <c r="A53" s="63"/>
      <c r="B53" s="65"/>
      <c r="C53" s="64"/>
      <c r="D53" s="64"/>
      <c r="E53" s="64"/>
      <c r="F53" s="65"/>
      <c r="G53" s="65"/>
      <c r="H53" s="65"/>
      <c r="I53" s="65"/>
      <c r="J53" s="67"/>
      <c r="K53" s="66"/>
      <c r="L53" s="67"/>
    </row>
    <row r="54" spans="1:21" ht="15" customHeight="1" thickTop="1" thickBot="1" x14ac:dyDescent="0.25">
      <c r="A54" s="44" t="s">
        <v>26</v>
      </c>
      <c r="B54" s="45"/>
      <c r="C54" s="45"/>
      <c r="D54" s="45"/>
      <c r="E54" s="45"/>
      <c r="F54" s="45"/>
      <c r="G54" s="45"/>
      <c r="H54" s="45"/>
      <c r="I54" s="45"/>
      <c r="J54" s="53"/>
      <c r="K54" s="53"/>
      <c r="L54" s="54"/>
      <c r="M54" s="5"/>
      <c r="N54" s="5"/>
      <c r="O54" s="5"/>
      <c r="P54" s="5"/>
      <c r="Q54" s="5"/>
      <c r="R54" s="5"/>
      <c r="S54" s="5"/>
      <c r="T54" s="5"/>
      <c r="U54" s="5"/>
    </row>
    <row r="55" spans="1:21" ht="12.6" customHeight="1" thickTop="1" x14ac:dyDescent="0.2">
      <c r="A55" s="27" t="s">
        <v>27</v>
      </c>
      <c r="B55" s="80" t="s">
        <v>6</v>
      </c>
      <c r="C55" s="73" t="s">
        <v>6</v>
      </c>
      <c r="D55" s="73" t="s">
        <v>6</v>
      </c>
      <c r="E55" s="82" t="s">
        <v>6</v>
      </c>
      <c r="F55" s="72" t="s">
        <v>6</v>
      </c>
      <c r="G55" s="46">
        <v>375700</v>
      </c>
      <c r="H55" s="78" t="s">
        <v>6</v>
      </c>
      <c r="I55" s="32">
        <v>375700</v>
      </c>
      <c r="J55" s="56" t="s">
        <v>6</v>
      </c>
      <c r="K55" s="55" t="s">
        <v>54</v>
      </c>
      <c r="L55" s="55" t="s">
        <v>6</v>
      </c>
      <c r="M55" s="5"/>
      <c r="N55" s="5"/>
      <c r="O55" s="5"/>
      <c r="P55" s="5"/>
      <c r="Q55" s="5"/>
      <c r="R55" s="5"/>
      <c r="S55" s="5"/>
      <c r="T55" s="5"/>
      <c r="U55" s="5"/>
    </row>
    <row r="56" spans="1:21" ht="12.6" customHeight="1" thickBot="1" x14ac:dyDescent="0.25">
      <c r="A56" s="69"/>
      <c r="B56" s="60"/>
      <c r="C56" s="60"/>
      <c r="D56" s="60"/>
      <c r="E56" s="60"/>
      <c r="F56" s="61"/>
      <c r="G56" s="61"/>
      <c r="H56" s="60"/>
      <c r="I56" s="60"/>
      <c r="J56" s="62"/>
      <c r="K56" s="62"/>
      <c r="L56" s="62"/>
      <c r="M56" s="5"/>
      <c r="N56" s="5"/>
      <c r="O56" s="5"/>
      <c r="P56" s="5"/>
      <c r="Q56" s="5"/>
      <c r="R56" s="5"/>
      <c r="S56" s="5"/>
      <c r="T56" s="5"/>
      <c r="U56" s="5"/>
    </row>
    <row r="57" spans="1:21" ht="12.6" customHeight="1" thickTop="1" thickBot="1" x14ac:dyDescent="0.25">
      <c r="A57" s="7"/>
      <c r="B57" s="49" t="s">
        <v>77</v>
      </c>
      <c r="C57" s="49"/>
      <c r="D57" s="49"/>
      <c r="E57" s="49"/>
      <c r="F57" s="50" t="s">
        <v>78</v>
      </c>
      <c r="G57" s="50"/>
      <c r="H57" s="50"/>
      <c r="I57" s="50"/>
      <c r="J57" s="52"/>
      <c r="K57" s="52"/>
      <c r="L57" s="52"/>
      <c r="M57" s="5"/>
      <c r="N57" s="5"/>
      <c r="O57" s="5"/>
      <c r="P57" s="5"/>
      <c r="Q57" s="5"/>
      <c r="R57" s="5"/>
      <c r="S57" s="5"/>
      <c r="T57" s="5"/>
      <c r="U57" s="5"/>
    </row>
    <row r="58" spans="1:21" ht="12.6" thickTop="1" thickBot="1" x14ac:dyDescent="0.25">
      <c r="A58" s="8"/>
      <c r="B58" s="29"/>
      <c r="C58" s="15"/>
      <c r="D58" s="15" t="s">
        <v>72</v>
      </c>
      <c r="E58" s="16" t="s">
        <v>73</v>
      </c>
      <c r="F58" s="29"/>
      <c r="G58" s="15"/>
      <c r="H58" s="15" t="s">
        <v>72</v>
      </c>
      <c r="I58" s="16" t="s">
        <v>73</v>
      </c>
      <c r="J58" s="52"/>
      <c r="K58" s="52"/>
      <c r="L58" s="52"/>
      <c r="M58" s="5"/>
      <c r="N58" s="5"/>
      <c r="O58" s="5"/>
      <c r="P58" s="5"/>
      <c r="Q58" s="5"/>
      <c r="R58" s="5"/>
      <c r="S58" s="5"/>
      <c r="T58" s="5"/>
      <c r="U58" s="5"/>
    </row>
    <row r="59" spans="1:21" ht="12.6" thickTop="1" thickBot="1" x14ac:dyDescent="0.25">
      <c r="A59" s="17"/>
      <c r="B59" s="18" t="s">
        <v>74</v>
      </c>
      <c r="C59" s="19" t="s">
        <v>3</v>
      </c>
      <c r="D59" s="19" t="s">
        <v>75</v>
      </c>
      <c r="E59" s="20" t="s">
        <v>76</v>
      </c>
      <c r="F59" s="18" t="s">
        <v>74</v>
      </c>
      <c r="G59" s="19" t="s">
        <v>3</v>
      </c>
      <c r="H59" s="19" t="s">
        <v>75</v>
      </c>
      <c r="I59" s="20" t="s">
        <v>76</v>
      </c>
      <c r="J59" s="30" t="s">
        <v>97</v>
      </c>
      <c r="K59" s="30" t="s">
        <v>2</v>
      </c>
      <c r="L59" s="30" t="s">
        <v>4</v>
      </c>
      <c r="M59" s="5"/>
      <c r="N59" s="5"/>
      <c r="O59" s="5"/>
      <c r="P59" s="5"/>
      <c r="Q59" s="5"/>
      <c r="R59" s="5"/>
      <c r="S59" s="5"/>
      <c r="T59" s="5"/>
      <c r="U59" s="5"/>
    </row>
    <row r="60" spans="1:21" ht="15" customHeight="1" thickTop="1" thickBot="1" x14ac:dyDescent="0.25">
      <c r="A60" s="44" t="s">
        <v>28</v>
      </c>
      <c r="B60" s="45"/>
      <c r="C60" s="45"/>
      <c r="D60" s="45"/>
      <c r="E60" s="45"/>
      <c r="F60" s="45"/>
      <c r="G60" s="45"/>
      <c r="H60" s="45"/>
      <c r="I60" s="45"/>
      <c r="J60" s="53"/>
      <c r="K60" s="53"/>
      <c r="L60" s="54"/>
      <c r="M60" s="5"/>
      <c r="N60" s="5"/>
      <c r="O60" s="5"/>
      <c r="P60" s="5"/>
      <c r="Q60" s="5"/>
      <c r="R60" s="5"/>
      <c r="S60" s="5"/>
      <c r="T60" s="5"/>
      <c r="U60" s="5"/>
    </row>
    <row r="61" spans="1:21" ht="12.6" customHeight="1" thickTop="1" x14ac:dyDescent="0.2">
      <c r="A61" s="34" t="s">
        <v>29</v>
      </c>
      <c r="B61" s="80" t="s">
        <v>6</v>
      </c>
      <c r="C61" s="73" t="s">
        <v>6</v>
      </c>
      <c r="D61" s="73" t="s">
        <v>6</v>
      </c>
      <c r="E61" s="74" t="s">
        <v>6</v>
      </c>
      <c r="F61" s="72" t="s">
        <v>6</v>
      </c>
      <c r="G61" s="73" t="s">
        <v>6</v>
      </c>
      <c r="H61" s="73" t="s">
        <v>6</v>
      </c>
      <c r="I61" s="74" t="s">
        <v>6</v>
      </c>
      <c r="J61" s="57" t="s">
        <v>54</v>
      </c>
      <c r="K61" s="57" t="s">
        <v>6</v>
      </c>
      <c r="L61" s="57" t="s">
        <v>54</v>
      </c>
      <c r="M61" s="5"/>
      <c r="N61" s="5"/>
      <c r="O61" s="5"/>
      <c r="P61" s="5"/>
      <c r="Q61" s="5"/>
      <c r="R61" s="5"/>
      <c r="S61" s="5"/>
      <c r="T61" s="5"/>
      <c r="U61" s="5"/>
    </row>
    <row r="62" spans="1:21" ht="12.6" customHeight="1" x14ac:dyDescent="0.2">
      <c r="A62" s="28" t="s">
        <v>30</v>
      </c>
      <c r="B62" s="77" t="s">
        <v>6</v>
      </c>
      <c r="C62" s="78" t="s">
        <v>6</v>
      </c>
      <c r="D62" s="78" t="s">
        <v>6</v>
      </c>
      <c r="E62" s="79" t="s">
        <v>6</v>
      </c>
      <c r="F62" s="77" t="s">
        <v>6</v>
      </c>
      <c r="G62" s="78" t="s">
        <v>6</v>
      </c>
      <c r="H62" s="78" t="s">
        <v>6</v>
      </c>
      <c r="I62" s="79" t="s">
        <v>6</v>
      </c>
      <c r="J62" s="56" t="s">
        <v>54</v>
      </c>
      <c r="K62" s="56" t="s">
        <v>6</v>
      </c>
      <c r="L62" s="56" t="s">
        <v>54</v>
      </c>
      <c r="M62" s="5"/>
      <c r="N62" s="5"/>
      <c r="O62" s="5"/>
      <c r="P62" s="5"/>
      <c r="Q62" s="5"/>
      <c r="R62" s="5"/>
      <c r="S62" s="5"/>
      <c r="T62" s="5"/>
      <c r="U62" s="5"/>
    </row>
    <row r="63" spans="1:21" ht="12.6" customHeight="1" x14ac:dyDescent="0.2">
      <c r="A63" s="28" t="s">
        <v>31</v>
      </c>
      <c r="B63" s="77" t="s">
        <v>6</v>
      </c>
      <c r="C63" s="78" t="s">
        <v>6</v>
      </c>
      <c r="D63" s="78" t="s">
        <v>6</v>
      </c>
      <c r="E63" s="79" t="s">
        <v>6</v>
      </c>
      <c r="F63" s="77" t="s">
        <v>6</v>
      </c>
      <c r="G63" s="78" t="s">
        <v>6</v>
      </c>
      <c r="H63" s="78" t="s">
        <v>6</v>
      </c>
      <c r="I63" s="79" t="s">
        <v>6</v>
      </c>
      <c r="J63" s="56" t="s">
        <v>54</v>
      </c>
      <c r="K63" s="56" t="s">
        <v>6</v>
      </c>
      <c r="L63" s="56" t="s">
        <v>54</v>
      </c>
      <c r="M63" s="5"/>
      <c r="N63" s="5"/>
      <c r="O63" s="5"/>
      <c r="P63" s="5"/>
      <c r="Q63" s="5"/>
      <c r="R63" s="5"/>
      <c r="S63" s="5"/>
      <c r="T63" s="5"/>
      <c r="U63" s="5"/>
    </row>
    <row r="64" spans="1:21" ht="12.6" customHeight="1" x14ac:dyDescent="0.2">
      <c r="A64" s="28" t="s">
        <v>32</v>
      </c>
      <c r="B64" s="77" t="s">
        <v>6</v>
      </c>
      <c r="C64" s="78" t="s">
        <v>6</v>
      </c>
      <c r="D64" s="78" t="s">
        <v>6</v>
      </c>
      <c r="E64" s="79" t="s">
        <v>6</v>
      </c>
      <c r="F64" s="77" t="s">
        <v>6</v>
      </c>
      <c r="G64" s="78" t="s">
        <v>6</v>
      </c>
      <c r="H64" s="78" t="s">
        <v>6</v>
      </c>
      <c r="I64" s="79" t="s">
        <v>6</v>
      </c>
      <c r="J64" s="56" t="s">
        <v>54</v>
      </c>
      <c r="K64" s="56" t="s">
        <v>6</v>
      </c>
      <c r="L64" s="56" t="s">
        <v>54</v>
      </c>
      <c r="M64" s="5"/>
      <c r="N64" s="5"/>
      <c r="O64" s="5"/>
      <c r="P64" s="5"/>
      <c r="Q64" s="5"/>
      <c r="R64" s="5"/>
      <c r="S64" s="5"/>
      <c r="T64" s="5"/>
      <c r="U64" s="5"/>
    </row>
    <row r="65" spans="1:21" ht="12.6" customHeight="1" x14ac:dyDescent="0.2">
      <c r="A65" s="28" t="s">
        <v>33</v>
      </c>
      <c r="B65" s="77" t="s">
        <v>6</v>
      </c>
      <c r="C65" s="78" t="s">
        <v>6</v>
      </c>
      <c r="D65" s="78" t="s">
        <v>6</v>
      </c>
      <c r="E65" s="79" t="s">
        <v>6</v>
      </c>
      <c r="F65" s="77" t="s">
        <v>6</v>
      </c>
      <c r="G65" s="78" t="s">
        <v>6</v>
      </c>
      <c r="H65" s="78" t="s">
        <v>6</v>
      </c>
      <c r="I65" s="79" t="s">
        <v>6</v>
      </c>
      <c r="J65" s="56" t="s">
        <v>54</v>
      </c>
      <c r="K65" s="56" t="s">
        <v>6</v>
      </c>
      <c r="L65" s="56" t="s">
        <v>54</v>
      </c>
      <c r="M65" s="5"/>
      <c r="N65" s="5"/>
      <c r="O65" s="5"/>
      <c r="P65" s="5"/>
      <c r="Q65" s="5"/>
      <c r="R65" s="5"/>
      <c r="S65" s="5"/>
      <c r="T65" s="5"/>
      <c r="U65" s="5"/>
    </row>
    <row r="66" spans="1:21" ht="12.6" customHeight="1" x14ac:dyDescent="0.2">
      <c r="A66" s="28" t="s">
        <v>34</v>
      </c>
      <c r="B66" s="77" t="s">
        <v>6</v>
      </c>
      <c r="C66" s="78" t="s">
        <v>6</v>
      </c>
      <c r="D66" s="78" t="s">
        <v>6</v>
      </c>
      <c r="E66" s="79" t="s">
        <v>6</v>
      </c>
      <c r="F66" s="77" t="s">
        <v>6</v>
      </c>
      <c r="G66" s="78" t="s">
        <v>6</v>
      </c>
      <c r="H66" s="78" t="s">
        <v>6</v>
      </c>
      <c r="I66" s="79" t="s">
        <v>6</v>
      </c>
      <c r="J66" s="56" t="s">
        <v>54</v>
      </c>
      <c r="K66" s="56" t="s">
        <v>6</v>
      </c>
      <c r="L66" s="56" t="s">
        <v>54</v>
      </c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28" t="s">
        <v>35</v>
      </c>
      <c r="B67" s="77" t="s">
        <v>6</v>
      </c>
      <c r="C67" s="78" t="s">
        <v>6</v>
      </c>
      <c r="D67" s="78" t="s">
        <v>6</v>
      </c>
      <c r="E67" s="79" t="s">
        <v>6</v>
      </c>
      <c r="F67" s="77" t="s">
        <v>6</v>
      </c>
      <c r="G67" s="78" t="s">
        <v>6</v>
      </c>
      <c r="H67" s="78" t="s">
        <v>6</v>
      </c>
      <c r="I67" s="79" t="s">
        <v>6</v>
      </c>
      <c r="J67" s="56" t="s">
        <v>54</v>
      </c>
      <c r="K67" s="56" t="s">
        <v>6</v>
      </c>
      <c r="L67" s="56" t="s">
        <v>54</v>
      </c>
      <c r="M67" s="5"/>
      <c r="N67" s="5"/>
      <c r="O67" s="5"/>
      <c r="P67" s="5"/>
      <c r="Q67" s="5"/>
      <c r="R67" s="5"/>
      <c r="S67" s="5"/>
      <c r="T67" s="5"/>
      <c r="U67" s="5"/>
    </row>
    <row r="68" spans="1:21" ht="12.6" customHeight="1" x14ac:dyDescent="0.2">
      <c r="A68" s="28" t="s">
        <v>36</v>
      </c>
      <c r="B68" s="77" t="s">
        <v>6</v>
      </c>
      <c r="C68" s="78" t="s">
        <v>6</v>
      </c>
      <c r="D68" s="78" t="s">
        <v>6</v>
      </c>
      <c r="E68" s="79" t="s">
        <v>6</v>
      </c>
      <c r="F68" s="77" t="s">
        <v>6</v>
      </c>
      <c r="G68" s="78" t="s">
        <v>6</v>
      </c>
      <c r="H68" s="78" t="s">
        <v>6</v>
      </c>
      <c r="I68" s="79" t="s">
        <v>6</v>
      </c>
      <c r="J68" s="56" t="s">
        <v>54</v>
      </c>
      <c r="K68" s="56" t="s">
        <v>6</v>
      </c>
      <c r="L68" s="56" t="s">
        <v>54</v>
      </c>
      <c r="M68" s="5"/>
      <c r="N68" s="5"/>
      <c r="O68" s="5"/>
      <c r="P68" s="5"/>
      <c r="Q68" s="5"/>
      <c r="R68" s="5"/>
      <c r="S68" s="5"/>
      <c r="T68" s="5"/>
      <c r="U68" s="5"/>
    </row>
    <row r="69" spans="1:21" ht="12.6" customHeight="1" x14ac:dyDescent="0.2">
      <c r="A69" s="28" t="s">
        <v>37</v>
      </c>
      <c r="B69" s="77" t="s">
        <v>6</v>
      </c>
      <c r="C69" s="78" t="s">
        <v>6</v>
      </c>
      <c r="D69" s="78" t="s">
        <v>6</v>
      </c>
      <c r="E69" s="79" t="s">
        <v>6</v>
      </c>
      <c r="F69" s="77" t="s">
        <v>6</v>
      </c>
      <c r="G69" s="78" t="s">
        <v>6</v>
      </c>
      <c r="H69" s="78" t="s">
        <v>6</v>
      </c>
      <c r="I69" s="79" t="s">
        <v>6</v>
      </c>
      <c r="J69" s="56" t="s">
        <v>54</v>
      </c>
      <c r="K69" s="56" t="s">
        <v>6</v>
      </c>
      <c r="L69" s="56" t="s">
        <v>54</v>
      </c>
      <c r="M69" s="5"/>
      <c r="N69" s="5"/>
      <c r="O69" s="5"/>
      <c r="P69" s="5"/>
      <c r="Q69" s="5"/>
      <c r="R69" s="5"/>
      <c r="S69" s="5"/>
      <c r="T69" s="5"/>
      <c r="U69" s="5"/>
    </row>
    <row r="70" spans="1:21" ht="12.6" customHeight="1" x14ac:dyDescent="0.2">
      <c r="A70" s="28" t="s">
        <v>91</v>
      </c>
      <c r="B70" s="77" t="s">
        <v>6</v>
      </c>
      <c r="C70" s="78" t="s">
        <v>6</v>
      </c>
      <c r="D70" s="78" t="s">
        <v>6</v>
      </c>
      <c r="E70" s="79" t="s">
        <v>6</v>
      </c>
      <c r="F70" s="77" t="s">
        <v>6</v>
      </c>
      <c r="G70" s="78" t="s">
        <v>6</v>
      </c>
      <c r="H70" s="78" t="s">
        <v>6</v>
      </c>
      <c r="I70" s="79" t="s">
        <v>6</v>
      </c>
      <c r="J70" s="56" t="s">
        <v>54</v>
      </c>
      <c r="K70" s="56" t="s">
        <v>6</v>
      </c>
      <c r="L70" s="56" t="s">
        <v>54</v>
      </c>
      <c r="M70" s="5"/>
      <c r="N70" s="5"/>
      <c r="O70" s="5"/>
      <c r="P70" s="5"/>
      <c r="Q70" s="5"/>
      <c r="R70" s="5"/>
      <c r="S70" s="5"/>
      <c r="T70" s="5"/>
      <c r="U70" s="5"/>
    </row>
    <row r="71" spans="1:21" ht="12.6" customHeight="1" x14ac:dyDescent="0.2">
      <c r="A71" s="28" t="s">
        <v>38</v>
      </c>
      <c r="B71" s="77" t="s">
        <v>6</v>
      </c>
      <c r="C71" s="78" t="s">
        <v>6</v>
      </c>
      <c r="D71" s="78" t="s">
        <v>6</v>
      </c>
      <c r="E71" s="79" t="s">
        <v>6</v>
      </c>
      <c r="F71" s="77" t="s">
        <v>6</v>
      </c>
      <c r="G71" s="78" t="s">
        <v>6</v>
      </c>
      <c r="H71" s="78" t="s">
        <v>6</v>
      </c>
      <c r="I71" s="79" t="s">
        <v>6</v>
      </c>
      <c r="J71" s="56" t="s">
        <v>54</v>
      </c>
      <c r="K71" s="56" t="s">
        <v>6</v>
      </c>
      <c r="L71" s="56" t="s">
        <v>54</v>
      </c>
      <c r="M71" s="5"/>
      <c r="N71" s="5"/>
      <c r="O71" s="5"/>
      <c r="P71" s="5"/>
      <c r="Q71" s="5"/>
      <c r="R71" s="5"/>
      <c r="S71" s="5"/>
      <c r="T71" s="5"/>
      <c r="U71" s="5"/>
    </row>
    <row r="72" spans="1:21" ht="12.6" customHeight="1" x14ac:dyDescent="0.2">
      <c r="A72" s="28" t="s">
        <v>39</v>
      </c>
      <c r="B72" s="77" t="s">
        <v>6</v>
      </c>
      <c r="C72" s="78" t="s">
        <v>6</v>
      </c>
      <c r="D72" s="78" t="s">
        <v>6</v>
      </c>
      <c r="E72" s="79" t="s">
        <v>6</v>
      </c>
      <c r="F72" s="77" t="s">
        <v>6</v>
      </c>
      <c r="G72" s="78" t="s">
        <v>6</v>
      </c>
      <c r="H72" s="78" t="s">
        <v>6</v>
      </c>
      <c r="I72" s="79" t="s">
        <v>6</v>
      </c>
      <c r="J72" s="56" t="s">
        <v>54</v>
      </c>
      <c r="K72" s="56" t="s">
        <v>6</v>
      </c>
      <c r="L72" s="56" t="s">
        <v>54</v>
      </c>
      <c r="M72" s="5"/>
      <c r="N72" s="5"/>
      <c r="O72" s="5"/>
      <c r="P72" s="5"/>
      <c r="Q72" s="5"/>
      <c r="R72" s="5"/>
      <c r="S72" s="5"/>
      <c r="T72" s="5"/>
      <c r="U72" s="5"/>
    </row>
    <row r="73" spans="1:21" ht="12.6" customHeight="1" x14ac:dyDescent="0.2">
      <c r="A73" s="28" t="s">
        <v>40</v>
      </c>
      <c r="B73" s="77" t="s">
        <v>6</v>
      </c>
      <c r="C73" s="78" t="s">
        <v>6</v>
      </c>
      <c r="D73" s="78" t="s">
        <v>6</v>
      </c>
      <c r="E73" s="79" t="s">
        <v>6</v>
      </c>
      <c r="F73" s="77" t="s">
        <v>6</v>
      </c>
      <c r="G73" s="78" t="s">
        <v>6</v>
      </c>
      <c r="H73" s="78" t="s">
        <v>6</v>
      </c>
      <c r="I73" s="79" t="s">
        <v>6</v>
      </c>
      <c r="J73" s="56" t="s">
        <v>54</v>
      </c>
      <c r="K73" s="56" t="s">
        <v>6</v>
      </c>
      <c r="L73" s="56" t="s">
        <v>54</v>
      </c>
      <c r="M73" s="5"/>
      <c r="N73" s="5"/>
      <c r="O73" s="5"/>
      <c r="P73" s="5"/>
      <c r="Q73" s="5"/>
      <c r="R73" s="5"/>
      <c r="S73" s="5"/>
      <c r="T73" s="5"/>
      <c r="U73" s="5"/>
    </row>
    <row r="74" spans="1:21" ht="12.6" customHeight="1" x14ac:dyDescent="0.2">
      <c r="A74" s="28" t="s">
        <v>41</v>
      </c>
      <c r="B74" s="77" t="s">
        <v>6</v>
      </c>
      <c r="C74" s="78" t="s">
        <v>6</v>
      </c>
      <c r="D74" s="78" t="s">
        <v>6</v>
      </c>
      <c r="E74" s="79" t="s">
        <v>6</v>
      </c>
      <c r="F74" s="77" t="s">
        <v>6</v>
      </c>
      <c r="G74" s="78" t="s">
        <v>6</v>
      </c>
      <c r="H74" s="78" t="s">
        <v>6</v>
      </c>
      <c r="I74" s="79" t="s">
        <v>6</v>
      </c>
      <c r="J74" s="56" t="s">
        <v>54</v>
      </c>
      <c r="K74" s="56" t="s">
        <v>6</v>
      </c>
      <c r="L74" s="56" t="s">
        <v>54</v>
      </c>
      <c r="M74" s="5"/>
      <c r="N74" s="5"/>
      <c r="O74" s="5"/>
      <c r="P74" s="5"/>
      <c r="Q74" s="5"/>
      <c r="R74" s="5"/>
      <c r="S74" s="5"/>
      <c r="T74" s="5"/>
      <c r="U74" s="5"/>
    </row>
    <row r="75" spans="1:21" ht="12.6" customHeight="1" x14ac:dyDescent="0.2">
      <c r="A75" s="28" t="s">
        <v>108</v>
      </c>
      <c r="B75" s="77" t="s">
        <v>6</v>
      </c>
      <c r="C75" s="78" t="s">
        <v>6</v>
      </c>
      <c r="D75" s="78" t="s">
        <v>6</v>
      </c>
      <c r="E75" s="79" t="s">
        <v>6</v>
      </c>
      <c r="F75" s="77" t="s">
        <v>6</v>
      </c>
      <c r="G75" s="78" t="s">
        <v>6</v>
      </c>
      <c r="H75" s="78" t="s">
        <v>6</v>
      </c>
      <c r="I75" s="79" t="s">
        <v>6</v>
      </c>
      <c r="J75" s="56" t="s">
        <v>54</v>
      </c>
      <c r="K75" s="56" t="s">
        <v>6</v>
      </c>
      <c r="L75" s="56" t="s">
        <v>54</v>
      </c>
      <c r="M75" s="5"/>
      <c r="N75" s="5"/>
      <c r="O75" s="5"/>
      <c r="P75" s="5"/>
      <c r="Q75" s="5"/>
      <c r="R75" s="5"/>
      <c r="S75" s="5"/>
      <c r="T75" s="5"/>
      <c r="U75" s="5"/>
    </row>
    <row r="76" spans="1:21" ht="12.6" customHeight="1" x14ac:dyDescent="0.2">
      <c r="A76" s="28" t="s">
        <v>42</v>
      </c>
      <c r="B76" s="77" t="s">
        <v>6</v>
      </c>
      <c r="C76" s="78" t="s">
        <v>6</v>
      </c>
      <c r="D76" s="78" t="s">
        <v>6</v>
      </c>
      <c r="E76" s="79" t="s">
        <v>6</v>
      </c>
      <c r="F76" s="77" t="s">
        <v>6</v>
      </c>
      <c r="G76" s="78" t="s">
        <v>6</v>
      </c>
      <c r="H76" s="78" t="s">
        <v>6</v>
      </c>
      <c r="I76" s="79" t="s">
        <v>6</v>
      </c>
      <c r="J76" s="56" t="s">
        <v>54</v>
      </c>
      <c r="K76" s="56" t="s">
        <v>6</v>
      </c>
      <c r="L76" s="56" t="s">
        <v>54</v>
      </c>
      <c r="M76" s="5"/>
      <c r="N76" s="5"/>
      <c r="O76" s="5"/>
      <c r="P76" s="5"/>
      <c r="Q76" s="5"/>
      <c r="R76" s="5"/>
      <c r="S76" s="5"/>
      <c r="T76" s="5"/>
      <c r="U76" s="5"/>
    </row>
    <row r="77" spans="1:21" ht="12.6" customHeight="1" x14ac:dyDescent="0.2">
      <c r="A77" s="28" t="s">
        <v>43</v>
      </c>
      <c r="B77" s="77" t="s">
        <v>6</v>
      </c>
      <c r="C77" s="78" t="s">
        <v>6</v>
      </c>
      <c r="D77" s="78" t="s">
        <v>6</v>
      </c>
      <c r="E77" s="79" t="s">
        <v>6</v>
      </c>
      <c r="F77" s="77" t="s">
        <v>6</v>
      </c>
      <c r="G77" s="78" t="s">
        <v>6</v>
      </c>
      <c r="H77" s="78" t="s">
        <v>6</v>
      </c>
      <c r="I77" s="79" t="s">
        <v>6</v>
      </c>
      <c r="J77" s="56" t="s">
        <v>54</v>
      </c>
      <c r="K77" s="56" t="s">
        <v>6</v>
      </c>
      <c r="L77" s="56" t="s">
        <v>54</v>
      </c>
      <c r="M77" s="5"/>
      <c r="N77" s="5"/>
      <c r="O77" s="5"/>
      <c r="P77" s="5"/>
      <c r="Q77" s="5"/>
      <c r="R77" s="5"/>
      <c r="S77" s="5"/>
      <c r="T77" s="5"/>
      <c r="U77" s="5"/>
    </row>
    <row r="78" spans="1:21" ht="12.6" customHeight="1" x14ac:dyDescent="0.2">
      <c r="A78" s="28" t="s">
        <v>109</v>
      </c>
      <c r="B78" s="77" t="s">
        <v>6</v>
      </c>
      <c r="C78" s="78" t="s">
        <v>6</v>
      </c>
      <c r="D78" s="78" t="s">
        <v>6</v>
      </c>
      <c r="E78" s="79" t="s">
        <v>6</v>
      </c>
      <c r="F78" s="77" t="s">
        <v>6</v>
      </c>
      <c r="G78" s="78" t="s">
        <v>6</v>
      </c>
      <c r="H78" s="78" t="s">
        <v>6</v>
      </c>
      <c r="I78" s="79" t="s">
        <v>6</v>
      </c>
      <c r="J78" s="56" t="s">
        <v>54</v>
      </c>
      <c r="K78" s="56" t="s">
        <v>6</v>
      </c>
      <c r="L78" s="56" t="s">
        <v>54</v>
      </c>
      <c r="M78" s="5"/>
      <c r="N78" s="5"/>
      <c r="O78" s="5"/>
      <c r="P78" s="5"/>
      <c r="Q78" s="5"/>
      <c r="R78" s="5"/>
      <c r="S78" s="5"/>
      <c r="T78" s="5"/>
      <c r="U78" s="5"/>
    </row>
    <row r="79" spans="1:21" ht="12.6" customHeight="1" x14ac:dyDescent="0.2">
      <c r="A79" s="28" t="s">
        <v>44</v>
      </c>
      <c r="B79" s="77" t="s">
        <v>6</v>
      </c>
      <c r="C79" s="78" t="s">
        <v>6</v>
      </c>
      <c r="D79" s="78" t="s">
        <v>6</v>
      </c>
      <c r="E79" s="79" t="s">
        <v>6</v>
      </c>
      <c r="F79" s="77" t="s">
        <v>6</v>
      </c>
      <c r="G79" s="78" t="s">
        <v>6</v>
      </c>
      <c r="H79" s="78" t="s">
        <v>6</v>
      </c>
      <c r="I79" s="79" t="s">
        <v>6</v>
      </c>
      <c r="J79" s="56" t="s">
        <v>54</v>
      </c>
      <c r="K79" s="56" t="s">
        <v>6</v>
      </c>
      <c r="L79" s="56" t="s">
        <v>54</v>
      </c>
      <c r="M79" s="5"/>
      <c r="N79" s="5"/>
      <c r="O79" s="5"/>
      <c r="P79" s="5"/>
      <c r="Q79" s="5"/>
      <c r="R79" s="5"/>
      <c r="S79" s="5"/>
      <c r="T79" s="5"/>
      <c r="U79" s="5"/>
    </row>
    <row r="80" spans="1:21" ht="12.6" customHeight="1" x14ac:dyDescent="0.2">
      <c r="A80" s="28" t="s">
        <v>45</v>
      </c>
      <c r="B80" s="77" t="s">
        <v>6</v>
      </c>
      <c r="C80" s="78" t="s">
        <v>6</v>
      </c>
      <c r="D80" s="78" t="s">
        <v>6</v>
      </c>
      <c r="E80" s="79" t="s">
        <v>6</v>
      </c>
      <c r="F80" s="77" t="s">
        <v>6</v>
      </c>
      <c r="G80" s="78" t="s">
        <v>6</v>
      </c>
      <c r="H80" s="78" t="s">
        <v>6</v>
      </c>
      <c r="I80" s="79" t="s">
        <v>6</v>
      </c>
      <c r="J80" s="56" t="s">
        <v>54</v>
      </c>
      <c r="K80" s="56" t="s">
        <v>6</v>
      </c>
      <c r="L80" s="56" t="s">
        <v>54</v>
      </c>
      <c r="M80" s="5"/>
      <c r="N80" s="5"/>
      <c r="O80" s="5"/>
      <c r="P80" s="5"/>
      <c r="Q80" s="5"/>
      <c r="R80" s="5"/>
      <c r="S80" s="5"/>
      <c r="T80" s="5"/>
      <c r="U80" s="5"/>
    </row>
    <row r="81" spans="1:21" ht="12.6" customHeight="1" x14ac:dyDescent="0.2">
      <c r="A81" s="28" t="s">
        <v>46</v>
      </c>
      <c r="B81" s="77" t="s">
        <v>6</v>
      </c>
      <c r="C81" s="78" t="s">
        <v>6</v>
      </c>
      <c r="D81" s="78" t="s">
        <v>6</v>
      </c>
      <c r="E81" s="79" t="s">
        <v>6</v>
      </c>
      <c r="F81" s="77" t="s">
        <v>6</v>
      </c>
      <c r="G81" s="78" t="s">
        <v>6</v>
      </c>
      <c r="H81" s="78" t="s">
        <v>6</v>
      </c>
      <c r="I81" s="79" t="s">
        <v>6</v>
      </c>
      <c r="J81" s="56" t="s">
        <v>54</v>
      </c>
      <c r="K81" s="56" t="s">
        <v>6</v>
      </c>
      <c r="L81" s="56" t="s">
        <v>54</v>
      </c>
      <c r="M81" s="5"/>
      <c r="N81" s="5"/>
      <c r="O81" s="5"/>
      <c r="P81" s="5"/>
      <c r="Q81" s="5"/>
      <c r="R81" s="5"/>
      <c r="S81" s="5"/>
      <c r="T81" s="5"/>
      <c r="U81" s="5"/>
    </row>
    <row r="82" spans="1:21" ht="12.6" customHeight="1" x14ac:dyDescent="0.2">
      <c r="A82" s="28" t="s">
        <v>47</v>
      </c>
      <c r="B82" s="77" t="s">
        <v>6</v>
      </c>
      <c r="C82" s="78" t="s">
        <v>6</v>
      </c>
      <c r="D82" s="78" t="s">
        <v>6</v>
      </c>
      <c r="E82" s="79" t="s">
        <v>6</v>
      </c>
      <c r="F82" s="77" t="s">
        <v>6</v>
      </c>
      <c r="G82" s="78" t="s">
        <v>6</v>
      </c>
      <c r="H82" s="78" t="s">
        <v>6</v>
      </c>
      <c r="I82" s="79" t="s">
        <v>6</v>
      </c>
      <c r="J82" s="56" t="s">
        <v>54</v>
      </c>
      <c r="K82" s="56" t="s">
        <v>6</v>
      </c>
      <c r="L82" s="56" t="s">
        <v>54</v>
      </c>
      <c r="M82" s="5"/>
      <c r="N82" s="5"/>
      <c r="O82" s="5"/>
      <c r="P82" s="5"/>
      <c r="Q82" s="5"/>
      <c r="R82" s="5"/>
      <c r="S82" s="5"/>
      <c r="T82" s="5"/>
      <c r="U82" s="5"/>
    </row>
    <row r="83" spans="1:21" ht="12.6" customHeight="1" x14ac:dyDescent="0.2">
      <c r="A83" s="28" t="s">
        <v>48</v>
      </c>
      <c r="B83" s="77" t="s">
        <v>6</v>
      </c>
      <c r="C83" s="78" t="s">
        <v>6</v>
      </c>
      <c r="D83" s="78" t="s">
        <v>6</v>
      </c>
      <c r="E83" s="79" t="s">
        <v>6</v>
      </c>
      <c r="F83" s="77" t="s">
        <v>6</v>
      </c>
      <c r="G83" s="78" t="s">
        <v>6</v>
      </c>
      <c r="H83" s="78" t="s">
        <v>6</v>
      </c>
      <c r="I83" s="79" t="s">
        <v>6</v>
      </c>
      <c r="J83" s="56" t="s">
        <v>54</v>
      </c>
      <c r="K83" s="56" t="s">
        <v>6</v>
      </c>
      <c r="L83" s="56" t="s">
        <v>54</v>
      </c>
      <c r="M83" s="5"/>
      <c r="N83" s="5"/>
      <c r="O83" s="5"/>
      <c r="P83" s="5"/>
      <c r="Q83" s="5"/>
      <c r="R83" s="5"/>
      <c r="S83" s="5"/>
      <c r="T83" s="5"/>
      <c r="U83" s="5"/>
    </row>
    <row r="84" spans="1:21" ht="12.6" customHeight="1" x14ac:dyDescent="0.2">
      <c r="A84" s="28" t="s">
        <v>110</v>
      </c>
      <c r="B84" s="77" t="s">
        <v>6</v>
      </c>
      <c r="C84" s="78" t="s">
        <v>6</v>
      </c>
      <c r="D84" s="78" t="s">
        <v>6</v>
      </c>
      <c r="E84" s="79" t="s">
        <v>6</v>
      </c>
      <c r="F84" s="77" t="s">
        <v>6</v>
      </c>
      <c r="G84" s="78" t="s">
        <v>6</v>
      </c>
      <c r="H84" s="78" t="s">
        <v>6</v>
      </c>
      <c r="I84" s="79" t="s">
        <v>6</v>
      </c>
      <c r="J84" s="56" t="s">
        <v>54</v>
      </c>
      <c r="K84" s="56" t="s">
        <v>6</v>
      </c>
      <c r="L84" s="56" t="s">
        <v>54</v>
      </c>
      <c r="M84" s="5"/>
      <c r="N84" s="5"/>
      <c r="O84" s="5"/>
      <c r="P84" s="5"/>
      <c r="Q84" s="5"/>
      <c r="R84" s="5"/>
      <c r="S84" s="5"/>
      <c r="T84" s="5"/>
      <c r="U84" s="5"/>
    </row>
    <row r="85" spans="1:21" ht="12.6" customHeight="1" x14ac:dyDescent="0.2">
      <c r="A85" s="28" t="s">
        <v>49</v>
      </c>
      <c r="B85" s="77" t="s">
        <v>6</v>
      </c>
      <c r="C85" s="78" t="s">
        <v>6</v>
      </c>
      <c r="D85" s="78" t="s">
        <v>6</v>
      </c>
      <c r="E85" s="79" t="s">
        <v>6</v>
      </c>
      <c r="F85" s="77" t="s">
        <v>6</v>
      </c>
      <c r="G85" s="78" t="s">
        <v>6</v>
      </c>
      <c r="H85" s="78" t="s">
        <v>6</v>
      </c>
      <c r="I85" s="79" t="s">
        <v>6</v>
      </c>
      <c r="J85" s="56" t="s">
        <v>54</v>
      </c>
      <c r="K85" s="56" t="s">
        <v>6</v>
      </c>
      <c r="L85" s="56" t="s">
        <v>54</v>
      </c>
      <c r="M85" s="5"/>
      <c r="N85" s="5"/>
      <c r="O85" s="5"/>
      <c r="P85" s="5"/>
      <c r="Q85" s="5"/>
      <c r="R85" s="5"/>
      <c r="S85" s="5"/>
      <c r="T85" s="5"/>
      <c r="U85" s="5"/>
    </row>
    <row r="86" spans="1:21" ht="12.6" customHeight="1" x14ac:dyDescent="0.2">
      <c r="A86" s="28" t="s">
        <v>50</v>
      </c>
      <c r="B86" s="77" t="s">
        <v>6</v>
      </c>
      <c r="C86" s="78" t="s">
        <v>6</v>
      </c>
      <c r="D86" s="78" t="s">
        <v>6</v>
      </c>
      <c r="E86" s="79" t="s">
        <v>6</v>
      </c>
      <c r="F86" s="77" t="s">
        <v>6</v>
      </c>
      <c r="G86" s="78" t="s">
        <v>6</v>
      </c>
      <c r="H86" s="78" t="s">
        <v>6</v>
      </c>
      <c r="I86" s="79" t="s">
        <v>6</v>
      </c>
      <c r="J86" s="56" t="s">
        <v>54</v>
      </c>
      <c r="K86" s="56" t="s">
        <v>6</v>
      </c>
      <c r="L86" s="56" t="s">
        <v>54</v>
      </c>
      <c r="M86" s="5"/>
      <c r="N86" s="5"/>
      <c r="O86" s="5"/>
      <c r="P86" s="5"/>
      <c r="Q86" s="5"/>
      <c r="R86" s="5"/>
      <c r="S86" s="5"/>
      <c r="T86" s="5"/>
      <c r="U86" s="5"/>
    </row>
    <row r="87" spans="1:21" ht="12.6" customHeight="1" x14ac:dyDescent="0.2">
      <c r="A87" s="28" t="s">
        <v>90</v>
      </c>
      <c r="B87" s="77" t="s">
        <v>6</v>
      </c>
      <c r="C87" s="78" t="s">
        <v>6</v>
      </c>
      <c r="D87" s="78" t="s">
        <v>6</v>
      </c>
      <c r="E87" s="79" t="s">
        <v>6</v>
      </c>
      <c r="F87" s="77" t="s">
        <v>6</v>
      </c>
      <c r="G87" s="78" t="s">
        <v>6</v>
      </c>
      <c r="H87" s="78" t="s">
        <v>6</v>
      </c>
      <c r="I87" s="79" t="s">
        <v>6</v>
      </c>
      <c r="J87" s="56" t="s">
        <v>54</v>
      </c>
      <c r="K87" s="56" t="s">
        <v>6</v>
      </c>
      <c r="L87" s="56" t="s">
        <v>54</v>
      </c>
      <c r="M87" s="5"/>
      <c r="N87" s="5"/>
      <c r="O87" s="5"/>
      <c r="P87" s="5"/>
      <c r="Q87" s="5"/>
      <c r="R87" s="5"/>
      <c r="S87" s="5"/>
      <c r="T87" s="5"/>
      <c r="U87" s="5"/>
    </row>
    <row r="88" spans="1:21" ht="12.6" customHeight="1" thickBot="1" x14ac:dyDescent="0.25">
      <c r="A88" s="87" t="s">
        <v>51</v>
      </c>
      <c r="B88" s="88" t="s">
        <v>6</v>
      </c>
      <c r="C88" s="89" t="s">
        <v>6</v>
      </c>
      <c r="D88" s="89" t="s">
        <v>6</v>
      </c>
      <c r="E88" s="90" t="s">
        <v>6</v>
      </c>
      <c r="F88" s="88" t="s">
        <v>6</v>
      </c>
      <c r="G88" s="89" t="s">
        <v>6</v>
      </c>
      <c r="H88" s="89" t="s">
        <v>6</v>
      </c>
      <c r="I88" s="90" t="s">
        <v>6</v>
      </c>
      <c r="J88" s="91" t="s">
        <v>54</v>
      </c>
      <c r="K88" s="91" t="s">
        <v>6</v>
      </c>
      <c r="L88" s="91" t="s">
        <v>54</v>
      </c>
      <c r="M88" s="5"/>
      <c r="N88" s="5"/>
      <c r="O88" s="5"/>
      <c r="P88" s="5"/>
      <c r="Q88" s="5"/>
      <c r="R88" s="5"/>
      <c r="S88" s="5"/>
      <c r="T88" s="5"/>
      <c r="U88" s="5"/>
    </row>
    <row r="89" spans="1:21" ht="12.6" customHeight="1" thickTop="1" thickBot="1" x14ac:dyDescent="0.25">
      <c r="A89" s="92" t="s">
        <v>52</v>
      </c>
      <c r="B89" s="93" t="s">
        <v>6</v>
      </c>
      <c r="C89" s="94" t="s">
        <v>6</v>
      </c>
      <c r="D89" s="94" t="s">
        <v>6</v>
      </c>
      <c r="E89" s="95" t="s">
        <v>6</v>
      </c>
      <c r="F89" s="96" t="s">
        <v>6</v>
      </c>
      <c r="G89" s="97" t="s">
        <v>6</v>
      </c>
      <c r="H89" s="97" t="s">
        <v>6</v>
      </c>
      <c r="I89" s="98" t="s">
        <v>6</v>
      </c>
      <c r="J89" s="99" t="s">
        <v>6</v>
      </c>
      <c r="K89" s="99" t="s">
        <v>6</v>
      </c>
      <c r="L89" s="100">
        <v>90813320</v>
      </c>
      <c r="M89" s="5"/>
      <c r="N89" s="5"/>
      <c r="O89" s="5"/>
      <c r="P89" s="5"/>
      <c r="Q89" s="5"/>
      <c r="R89" s="5"/>
      <c r="S89" s="5"/>
      <c r="T89" s="5"/>
      <c r="U89" s="5"/>
    </row>
    <row r="90" spans="1:21" s="68" customFormat="1" ht="12.6" customHeight="1" thickTop="1" thickBot="1" x14ac:dyDescent="0.25">
      <c r="A90" s="83"/>
      <c r="B90" s="84"/>
      <c r="C90" s="84"/>
      <c r="D90" s="84"/>
      <c r="E90" s="84"/>
      <c r="F90" s="85"/>
      <c r="G90" s="85"/>
      <c r="H90" s="85"/>
      <c r="I90" s="85"/>
      <c r="J90" s="66"/>
      <c r="K90" s="66"/>
      <c r="L90" s="67"/>
      <c r="M90" s="86"/>
    </row>
    <row r="91" spans="1:21" ht="12.6" customHeight="1" thickTop="1" thickBot="1" x14ac:dyDescent="0.25">
      <c r="A91" s="43" t="s">
        <v>53</v>
      </c>
      <c r="B91" s="40">
        <f>B24+B27+B52</f>
        <v>273014325</v>
      </c>
      <c r="C91" s="41">
        <f>C24+C27+C52</f>
        <v>52623259</v>
      </c>
      <c r="D91" s="41">
        <f>D24+D27+D52</f>
        <v>267984765</v>
      </c>
      <c r="E91" s="42">
        <f>E24+E27+E52</f>
        <v>593622349</v>
      </c>
      <c r="F91" s="40">
        <f>F24</f>
        <v>26971405</v>
      </c>
      <c r="G91" s="41">
        <f>G24+G55</f>
        <v>825700</v>
      </c>
      <c r="H91" s="41">
        <f>H24</f>
        <v>102036692</v>
      </c>
      <c r="I91" s="42">
        <f>I24+I55</f>
        <v>129833797</v>
      </c>
      <c r="J91" s="58">
        <v>3885256</v>
      </c>
      <c r="K91" s="58">
        <v>7680000</v>
      </c>
      <c r="L91" s="58">
        <v>90813320</v>
      </c>
      <c r="M91" s="5"/>
      <c r="N91" s="5"/>
      <c r="O91" s="5"/>
      <c r="P91" s="5"/>
      <c r="Q91" s="5"/>
      <c r="R91" s="5"/>
      <c r="S91" s="5"/>
      <c r="T91" s="5"/>
      <c r="U91" s="5"/>
    </row>
    <row r="92" spans="1:21" ht="7.5" customHeight="1" thickTop="1" x14ac:dyDescent="0.2">
      <c r="A92" s="10"/>
      <c r="B92" s="5"/>
      <c r="C92" s="5"/>
      <c r="D92" s="5"/>
      <c r="E92" s="5"/>
      <c r="F92" s="5"/>
      <c r="G92" s="5"/>
      <c r="H92" s="5"/>
      <c r="I92" s="5"/>
      <c r="J92" s="52"/>
      <c r="K92" s="52"/>
      <c r="L92" s="52"/>
      <c r="M92" s="5"/>
      <c r="N92" s="5"/>
      <c r="O92" s="5"/>
      <c r="P92" s="5"/>
      <c r="Q92" s="5"/>
      <c r="R92" s="5"/>
      <c r="S92" s="5"/>
      <c r="T92" s="5"/>
    </row>
    <row r="93" spans="1:21" x14ac:dyDescent="0.2">
      <c r="A93" s="81" t="s">
        <v>96</v>
      </c>
      <c r="B93" s="5"/>
      <c r="C93" s="5"/>
      <c r="D93" s="5"/>
      <c r="E93" s="5"/>
      <c r="F93" s="5"/>
      <c r="G93" s="5"/>
      <c r="H93" s="5"/>
      <c r="I93" s="5"/>
      <c r="J93" s="52"/>
      <c r="K93" s="52"/>
      <c r="L93" s="52"/>
      <c r="M93" s="5"/>
      <c r="N93" s="5"/>
      <c r="O93" s="5"/>
      <c r="P93" s="5"/>
      <c r="Q93" s="5"/>
      <c r="R93" s="5"/>
      <c r="S93" s="5"/>
      <c r="T93" s="5"/>
    </row>
    <row r="94" spans="1:21" x14ac:dyDescent="0.2">
      <c r="A94" s="10" t="s">
        <v>111</v>
      </c>
      <c r="B94" s="5"/>
      <c r="C94" s="5"/>
      <c r="D94" s="5"/>
      <c r="E94" s="5"/>
      <c r="F94" s="5"/>
      <c r="G94" s="5"/>
      <c r="H94" s="5"/>
      <c r="I94" s="5"/>
      <c r="J94" s="52"/>
      <c r="K94" s="52"/>
      <c r="L94" s="52"/>
      <c r="M94" s="5"/>
      <c r="N94" s="5"/>
      <c r="O94" s="5"/>
      <c r="P94" s="5"/>
      <c r="Q94" s="5"/>
      <c r="R94" s="5"/>
      <c r="S94" s="5"/>
      <c r="T94" s="5"/>
    </row>
    <row r="95" spans="1:21" ht="7.2" customHeight="1" x14ac:dyDescent="0.2">
      <c r="A95" s="10"/>
      <c r="B95" s="5"/>
      <c r="C95" s="5"/>
      <c r="D95" s="5"/>
      <c r="E95" s="5"/>
      <c r="F95" s="5"/>
      <c r="G95" s="5"/>
      <c r="H95" s="5"/>
      <c r="I95" s="5"/>
      <c r="J95" s="52"/>
      <c r="K95" s="52"/>
      <c r="L95" s="52"/>
      <c r="M95" s="5"/>
      <c r="N95" s="5"/>
      <c r="O95" s="5"/>
      <c r="P95" s="5"/>
      <c r="Q95" s="5"/>
      <c r="R95" s="5"/>
      <c r="S95" s="5"/>
      <c r="T95" s="5"/>
    </row>
    <row r="96" spans="1:21" x14ac:dyDescent="0.2">
      <c r="A96" s="10" t="s">
        <v>112</v>
      </c>
      <c r="B96" s="5"/>
      <c r="C96" s="5"/>
      <c r="D96" s="5"/>
      <c r="E96" s="5"/>
      <c r="F96" s="5"/>
      <c r="G96" s="5"/>
      <c r="H96" s="5"/>
      <c r="I96" s="5"/>
      <c r="J96" s="52"/>
      <c r="K96" s="52"/>
      <c r="L96" s="52"/>
      <c r="M96" s="5"/>
      <c r="N96" s="5"/>
      <c r="O96" s="5"/>
      <c r="P96" s="5"/>
      <c r="Q96" s="5"/>
      <c r="R96" s="5"/>
      <c r="S96" s="5"/>
      <c r="T96" s="5"/>
    </row>
    <row r="97" spans="1:20" ht="7.2" customHeight="1" x14ac:dyDescent="0.2">
      <c r="A97" s="81"/>
      <c r="B97" s="5"/>
      <c r="C97" s="5"/>
      <c r="D97" s="5"/>
      <c r="E97" s="5"/>
      <c r="F97" s="5"/>
      <c r="G97" s="5"/>
      <c r="H97" s="5"/>
      <c r="I97" s="5"/>
      <c r="J97" s="52"/>
      <c r="K97" s="52"/>
      <c r="L97" s="52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7" t="s">
        <v>92</v>
      </c>
      <c r="B98" s="5"/>
      <c r="C98" s="5"/>
      <c r="D98" s="5"/>
      <c r="E98" s="5"/>
      <c r="F98" s="5"/>
      <c r="G98" s="5"/>
      <c r="H98" s="5"/>
      <c r="I98" s="5"/>
      <c r="J98" s="52"/>
      <c r="K98" s="52"/>
      <c r="L98" s="52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10" t="s">
        <v>99</v>
      </c>
      <c r="B99" s="5"/>
      <c r="C99" s="5"/>
      <c r="D99" s="5"/>
      <c r="E99" s="5"/>
      <c r="F99" s="5"/>
      <c r="G99" s="5"/>
      <c r="H99" s="5"/>
      <c r="I99" s="5"/>
      <c r="J99" s="52"/>
      <c r="K99" s="52"/>
      <c r="L99" s="52"/>
      <c r="M99" s="5"/>
      <c r="N99" s="5"/>
      <c r="O99" s="5"/>
      <c r="P99" s="5"/>
      <c r="Q99" s="5"/>
      <c r="R99" s="5"/>
      <c r="S99" s="5"/>
      <c r="T99" s="5"/>
    </row>
    <row r="100" spans="1:20" ht="7.2" customHeight="1" x14ac:dyDescent="0.2">
      <c r="A100" s="7"/>
      <c r="B100" s="5"/>
      <c r="C100" s="5"/>
      <c r="D100" s="5"/>
      <c r="E100" s="5"/>
      <c r="F100" s="5"/>
      <c r="G100" s="5"/>
      <c r="H100" s="5"/>
      <c r="I100" s="5"/>
      <c r="J100" s="52"/>
      <c r="K100" s="52"/>
      <c r="L100" s="52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38" t="s">
        <v>93</v>
      </c>
      <c r="B101" s="5"/>
      <c r="C101" s="5"/>
      <c r="D101" s="5"/>
      <c r="E101" s="5"/>
      <c r="F101" s="5"/>
      <c r="G101" s="5"/>
      <c r="H101" s="5"/>
      <c r="I101" s="5"/>
      <c r="J101" s="52"/>
      <c r="K101" s="52"/>
      <c r="L101" s="52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39" t="s">
        <v>94</v>
      </c>
      <c r="B102" s="5"/>
      <c r="C102" s="5"/>
      <c r="D102" s="5"/>
      <c r="E102" s="5"/>
      <c r="F102" s="5"/>
      <c r="G102" s="5"/>
      <c r="H102" s="5"/>
      <c r="I102" s="5"/>
      <c r="J102" s="52"/>
      <c r="K102" s="52"/>
      <c r="L102" s="52"/>
      <c r="M102" s="5"/>
      <c r="N102" s="5"/>
      <c r="O102" s="5"/>
      <c r="P102" s="5"/>
      <c r="Q102" s="5"/>
      <c r="R102" s="5"/>
      <c r="S102" s="5"/>
      <c r="T102" s="5"/>
    </row>
    <row r="103" spans="1:20" ht="7.2" customHeight="1" x14ac:dyDescent="0.2">
      <c r="A103" s="39"/>
      <c r="B103" s="5"/>
      <c r="C103" s="5"/>
      <c r="D103" s="5"/>
      <c r="E103" s="5"/>
      <c r="F103" s="5"/>
      <c r="G103" s="5"/>
      <c r="H103" s="5"/>
      <c r="I103" s="5"/>
      <c r="J103" s="52"/>
      <c r="K103" s="52"/>
      <c r="L103" s="52"/>
      <c r="M103" s="5"/>
      <c r="N103" s="5"/>
      <c r="O103" s="5"/>
      <c r="P103" s="5"/>
      <c r="Q103" s="5"/>
      <c r="R103" s="5"/>
      <c r="S103" s="5"/>
      <c r="T103" s="5"/>
    </row>
    <row r="104" spans="1:20" ht="14.4" customHeight="1" x14ac:dyDescent="0.2">
      <c r="A104" s="38" t="s">
        <v>95</v>
      </c>
      <c r="B104" s="5"/>
      <c r="C104" s="5"/>
      <c r="D104" s="5"/>
      <c r="E104" s="5"/>
      <c r="F104" s="5"/>
      <c r="G104" s="5"/>
      <c r="H104" s="5"/>
      <c r="I104" s="5"/>
      <c r="J104" s="52"/>
      <c r="K104" s="52"/>
      <c r="L104" s="52"/>
      <c r="M104" s="5"/>
      <c r="N104" s="5"/>
      <c r="O104" s="5"/>
      <c r="P104" s="5"/>
      <c r="Q104" s="5"/>
      <c r="R104" s="5"/>
      <c r="S104" s="5"/>
      <c r="T104" s="5"/>
    </row>
    <row r="105" spans="1:20" ht="14.4" customHeight="1" x14ac:dyDescent="0.2">
      <c r="A105" s="39" t="s">
        <v>107</v>
      </c>
      <c r="B105" s="5"/>
      <c r="C105" s="5"/>
      <c r="D105" s="5"/>
      <c r="E105" s="5"/>
      <c r="F105" s="5"/>
      <c r="G105" s="5"/>
      <c r="H105" s="5"/>
      <c r="I105" s="5"/>
      <c r="J105" s="52"/>
      <c r="K105" s="52"/>
      <c r="L105" s="52"/>
      <c r="M105" s="5"/>
      <c r="N105" s="5"/>
      <c r="O105" s="5"/>
      <c r="P105" s="5"/>
      <c r="Q105" s="5"/>
      <c r="R105" s="5"/>
      <c r="S105" s="5"/>
      <c r="T105" s="5"/>
    </row>
    <row r="106" spans="1:20" ht="8.1" customHeight="1" x14ac:dyDescent="0.2">
      <c r="A106" s="39"/>
      <c r="B106" s="5"/>
      <c r="C106" s="5"/>
      <c r="D106" s="5"/>
      <c r="E106" s="5"/>
      <c r="F106" s="5"/>
      <c r="G106" s="5"/>
      <c r="H106" s="5"/>
      <c r="I106" s="5"/>
      <c r="J106" s="52"/>
      <c r="K106" s="52"/>
      <c r="L106" s="52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7" t="s">
        <v>0</v>
      </c>
      <c r="B107" s="5"/>
      <c r="C107" s="5"/>
      <c r="D107" s="5"/>
      <c r="E107" s="5"/>
      <c r="F107" s="5"/>
      <c r="G107" s="5"/>
      <c r="H107" s="5"/>
      <c r="I107" s="5"/>
      <c r="J107" s="52"/>
      <c r="K107" s="52"/>
      <c r="L107" s="52"/>
      <c r="M107" s="5"/>
      <c r="N107" s="5"/>
      <c r="O107" s="5"/>
      <c r="P107" s="5"/>
      <c r="Q107" s="5"/>
      <c r="R107" s="5"/>
      <c r="S107" s="5"/>
      <c r="T107" s="5"/>
    </row>
    <row r="108" spans="1:20" ht="6.6" customHeight="1" x14ac:dyDescent="0.2">
      <c r="A108" s="36"/>
      <c r="B108" s="5"/>
      <c r="C108" s="5"/>
      <c r="D108" s="5"/>
      <c r="E108" s="5"/>
      <c r="F108" s="5"/>
      <c r="G108" s="5"/>
      <c r="H108" s="5"/>
      <c r="I108" s="5"/>
      <c r="J108" s="52"/>
      <c r="K108" s="52"/>
      <c r="L108" s="52"/>
      <c r="M108" s="5"/>
      <c r="N108" s="5"/>
      <c r="O108" s="5"/>
      <c r="P108" s="5"/>
      <c r="Q108" s="5"/>
      <c r="R108" s="5"/>
      <c r="S108" s="5"/>
      <c r="T108" s="5"/>
    </row>
    <row r="109" spans="1:20" x14ac:dyDescent="0.2">
      <c r="A109" s="36" t="s">
        <v>100</v>
      </c>
      <c r="B109" s="5"/>
      <c r="C109" s="5"/>
      <c r="D109" s="5"/>
      <c r="E109" s="5"/>
      <c r="F109" s="5"/>
      <c r="G109" s="5"/>
      <c r="H109" s="5"/>
      <c r="I109" s="5"/>
      <c r="J109" s="52"/>
      <c r="K109" s="52"/>
      <c r="L109" s="52"/>
      <c r="M109" s="5"/>
      <c r="N109" s="5"/>
      <c r="O109" s="5"/>
      <c r="P109" s="5"/>
      <c r="Q109" s="5"/>
      <c r="R109" s="5"/>
      <c r="S109" s="5"/>
      <c r="T109" s="5"/>
    </row>
    <row r="110" spans="1:20" ht="7.5" customHeight="1" x14ac:dyDescent="0.2">
      <c r="A110" s="36"/>
      <c r="B110" s="5"/>
      <c r="C110" s="5"/>
      <c r="D110" s="5"/>
      <c r="E110" s="5"/>
      <c r="F110" s="5"/>
      <c r="G110" s="5"/>
      <c r="H110" s="5"/>
      <c r="I110" s="5"/>
      <c r="J110" s="52"/>
      <c r="K110" s="52"/>
      <c r="L110" s="52"/>
      <c r="M110" s="5"/>
      <c r="N110" s="5"/>
      <c r="O110" s="5"/>
      <c r="P110" s="5"/>
      <c r="Q110" s="5"/>
      <c r="R110" s="5"/>
      <c r="S110" s="5"/>
      <c r="T110" s="5"/>
    </row>
    <row r="111" spans="1:20" x14ac:dyDescent="0.2">
      <c r="A111" s="11" t="s">
        <v>101</v>
      </c>
      <c r="B111" s="5"/>
      <c r="C111" s="5"/>
      <c r="D111" s="5"/>
      <c r="E111" s="5"/>
      <c r="F111" s="5"/>
      <c r="G111" s="5"/>
      <c r="H111" s="5"/>
      <c r="I111" s="5"/>
      <c r="J111" s="52"/>
      <c r="K111" s="52"/>
      <c r="L111" s="52"/>
      <c r="M111" s="5"/>
      <c r="N111" s="5"/>
      <c r="O111" s="5"/>
      <c r="P111" s="5"/>
      <c r="Q111" s="5"/>
      <c r="R111" s="5"/>
      <c r="S111" s="5"/>
      <c r="T111" s="5"/>
    </row>
    <row r="112" spans="1:20" ht="7.5" customHeight="1" x14ac:dyDescent="0.2">
      <c r="A112" s="36"/>
      <c r="B112" s="5"/>
      <c r="C112" s="5"/>
      <c r="D112" s="5"/>
      <c r="E112" s="5"/>
      <c r="F112" s="5"/>
      <c r="G112" s="5"/>
      <c r="H112" s="5"/>
      <c r="I112" s="5"/>
      <c r="J112" s="52"/>
      <c r="K112" s="52"/>
      <c r="L112" s="52"/>
      <c r="M112" s="5"/>
      <c r="N112" s="5"/>
      <c r="O112" s="5"/>
      <c r="P112" s="5"/>
      <c r="Q112" s="5"/>
      <c r="R112" s="5"/>
      <c r="S112" s="5"/>
      <c r="T112" s="5"/>
    </row>
    <row r="113" spans="1:20" x14ac:dyDescent="0.2">
      <c r="A113" s="11" t="s">
        <v>102</v>
      </c>
      <c r="B113" s="5"/>
      <c r="C113" s="5"/>
      <c r="D113" s="5"/>
      <c r="E113" s="5"/>
      <c r="F113" s="5"/>
      <c r="G113" s="5"/>
      <c r="H113" s="5"/>
      <c r="I113" s="5"/>
      <c r="J113" s="52"/>
      <c r="K113" s="52"/>
      <c r="L113" s="52"/>
      <c r="M113" s="5"/>
      <c r="N113" s="5"/>
      <c r="O113" s="5"/>
      <c r="P113" s="5"/>
      <c r="Q113" s="5"/>
      <c r="R113" s="5"/>
      <c r="S113" s="5"/>
      <c r="T113" s="5"/>
    </row>
    <row r="114" spans="1:20" ht="7.2" customHeight="1" x14ac:dyDescent="0.2">
      <c r="A114" s="11"/>
      <c r="B114" s="5"/>
      <c r="C114" s="5"/>
      <c r="D114" s="5"/>
      <c r="E114" s="5"/>
      <c r="F114" s="5"/>
      <c r="G114" s="5"/>
      <c r="H114" s="5"/>
      <c r="I114" s="5"/>
      <c r="J114" s="52"/>
      <c r="K114" s="52"/>
      <c r="L114" s="52"/>
      <c r="M114" s="5"/>
      <c r="N114" s="5"/>
      <c r="O114" s="5"/>
      <c r="P114" s="5"/>
      <c r="Q114" s="5"/>
      <c r="R114" s="5"/>
      <c r="S114" s="5"/>
      <c r="T114" s="5"/>
    </row>
    <row r="115" spans="1:20" x14ac:dyDescent="0.2">
      <c r="A115" s="11" t="s">
        <v>103</v>
      </c>
      <c r="B115" s="5"/>
      <c r="C115" s="5"/>
      <c r="D115" s="5"/>
      <c r="E115" s="5"/>
      <c r="F115" s="5"/>
      <c r="G115" s="5"/>
      <c r="H115" s="5"/>
      <c r="I115" s="5"/>
      <c r="J115" s="52"/>
      <c r="K115" s="52"/>
      <c r="L115" s="52"/>
      <c r="M115" s="5"/>
      <c r="N115" s="5"/>
      <c r="O115" s="5"/>
      <c r="P115" s="5"/>
      <c r="Q115" s="5"/>
      <c r="R115" s="5"/>
      <c r="S115" s="5"/>
      <c r="T115" s="5"/>
    </row>
    <row r="116" spans="1:20" ht="7.2" customHeight="1" x14ac:dyDescent="0.2">
      <c r="A116" s="11"/>
      <c r="B116" s="5"/>
      <c r="C116" s="5"/>
      <c r="D116" s="5"/>
      <c r="E116" s="5"/>
      <c r="F116" s="5"/>
      <c r="G116" s="5"/>
      <c r="H116" s="5"/>
      <c r="I116" s="5"/>
      <c r="J116" s="52"/>
      <c r="K116" s="52"/>
      <c r="L116" s="52"/>
      <c r="M116" s="5"/>
      <c r="N116" s="5"/>
      <c r="O116" s="5"/>
      <c r="P116" s="5"/>
      <c r="Q116" s="5"/>
      <c r="R116" s="5"/>
      <c r="S116" s="5"/>
      <c r="T116" s="5"/>
    </row>
    <row r="117" spans="1:20" x14ac:dyDescent="0.2">
      <c r="A117" s="11" t="s">
        <v>104</v>
      </c>
      <c r="B117" s="5"/>
      <c r="C117" s="5"/>
      <c r="D117" s="5"/>
      <c r="E117" s="5"/>
      <c r="F117" s="5"/>
      <c r="G117" s="5"/>
      <c r="H117" s="5"/>
      <c r="I117" s="5"/>
      <c r="J117" s="52"/>
      <c r="K117" s="52"/>
      <c r="L117" s="52"/>
      <c r="M117" s="5"/>
      <c r="N117" s="5"/>
      <c r="O117" s="5"/>
      <c r="P117" s="5"/>
      <c r="Q117" s="5"/>
      <c r="R117" s="5"/>
      <c r="S117" s="5"/>
      <c r="T117" s="5"/>
    </row>
    <row r="118" spans="1:20" ht="7.5" customHeight="1" x14ac:dyDescent="0.2">
      <c r="A118" s="11"/>
      <c r="B118" s="5"/>
      <c r="C118" s="5"/>
      <c r="D118" s="5"/>
      <c r="E118" s="5"/>
      <c r="F118" s="5"/>
      <c r="G118" s="5"/>
      <c r="H118" s="5"/>
      <c r="I118" s="5"/>
      <c r="J118" s="52"/>
      <c r="K118" s="52"/>
      <c r="L118" s="52"/>
      <c r="M118" s="5"/>
      <c r="N118" s="5"/>
      <c r="O118" s="5"/>
      <c r="P118" s="5"/>
      <c r="Q118" s="5"/>
      <c r="R118" s="5"/>
      <c r="S118" s="5"/>
      <c r="T118" s="5"/>
    </row>
    <row r="119" spans="1:20" x14ac:dyDescent="0.2">
      <c r="A119" s="11" t="s">
        <v>105</v>
      </c>
      <c r="B119" s="5"/>
      <c r="C119" s="5"/>
      <c r="D119" s="5"/>
      <c r="E119" s="5"/>
      <c r="F119" s="5"/>
      <c r="G119" s="5"/>
      <c r="H119" s="5"/>
      <c r="I119" s="5"/>
      <c r="J119" s="52"/>
      <c r="K119" s="52"/>
      <c r="L119" s="52"/>
      <c r="M119" s="5"/>
      <c r="N119" s="5"/>
      <c r="O119" s="5"/>
      <c r="P119" s="5"/>
      <c r="Q119" s="5"/>
      <c r="R119" s="5"/>
      <c r="S119" s="5"/>
      <c r="T119" s="5"/>
    </row>
    <row r="120" spans="1:20" ht="7.5" customHeight="1" x14ac:dyDescent="0.2">
      <c r="A120" s="37"/>
      <c r="B120" s="9"/>
      <c r="C120" s="5"/>
      <c r="D120" s="5"/>
      <c r="E120" s="5"/>
      <c r="F120" s="5"/>
      <c r="G120" s="5"/>
      <c r="H120" s="5"/>
      <c r="I120" s="5"/>
      <c r="J120" s="52"/>
      <c r="K120" s="52"/>
      <c r="L120" s="52"/>
      <c r="M120" s="5"/>
      <c r="N120" s="5"/>
      <c r="O120" s="5"/>
      <c r="P120" s="5"/>
      <c r="Q120" s="5"/>
      <c r="R120" s="5"/>
      <c r="S120" s="5"/>
      <c r="T120" s="5"/>
    </row>
    <row r="121" spans="1:20" x14ac:dyDescent="0.2">
      <c r="A121" s="11" t="s">
        <v>106</v>
      </c>
      <c r="D121" s="5"/>
      <c r="E121" s="5"/>
      <c r="F121" s="5"/>
      <c r="G121" s="5"/>
      <c r="H121" s="5"/>
      <c r="I121" s="5"/>
      <c r="J121" s="52"/>
      <c r="K121" s="52"/>
      <c r="L121" s="52"/>
      <c r="M121" s="5"/>
      <c r="N121" s="5"/>
      <c r="O121" s="5"/>
      <c r="P121" s="5"/>
      <c r="Q121" s="5"/>
      <c r="R121" s="5"/>
      <c r="S121" s="5"/>
      <c r="T121" s="5"/>
    </row>
    <row r="122" spans="1:20" ht="6.6" customHeight="1" x14ac:dyDescent="0.2">
      <c r="A122" s="37"/>
      <c r="B122" s="9"/>
      <c r="C122" s="5"/>
      <c r="D122" s="5"/>
      <c r="E122" s="5"/>
      <c r="F122" s="5"/>
      <c r="G122" s="5"/>
      <c r="H122" s="5"/>
      <c r="I122" s="5"/>
      <c r="J122" s="52"/>
      <c r="K122" s="52"/>
      <c r="L122" s="52"/>
      <c r="M122" s="5"/>
      <c r="N122" s="5"/>
      <c r="O122" s="5"/>
      <c r="P122" s="5"/>
      <c r="Q122" s="5"/>
      <c r="R122" s="5"/>
      <c r="S122" s="5"/>
      <c r="T122" s="5"/>
    </row>
    <row r="123" spans="1:20" x14ac:dyDescent="0.2">
      <c r="A123" s="10"/>
      <c r="B123" s="5"/>
      <c r="C123" s="5"/>
      <c r="D123" s="5"/>
      <c r="E123" s="5"/>
      <c r="F123" s="5"/>
      <c r="G123" s="5"/>
      <c r="H123" s="5"/>
      <c r="I123" s="5"/>
      <c r="J123" s="52"/>
      <c r="K123" s="52"/>
      <c r="L123" s="52"/>
      <c r="M123" s="5"/>
      <c r="N123" s="5"/>
      <c r="O123" s="5"/>
      <c r="P123" s="5"/>
      <c r="Q123" s="5"/>
      <c r="R123" s="5"/>
      <c r="S123" s="5"/>
      <c r="T123" s="5"/>
    </row>
    <row r="124" spans="1:20" ht="13.8" x14ac:dyDescent="0.2">
      <c r="A124" s="1"/>
      <c r="B124" s="5"/>
      <c r="C124" s="5"/>
      <c r="D124" s="5"/>
      <c r="E124" s="5"/>
      <c r="F124" s="5"/>
      <c r="G124" s="5"/>
      <c r="H124" s="5"/>
      <c r="I124" s="5"/>
      <c r="J124" s="52"/>
      <c r="K124" s="52"/>
      <c r="L124" s="52"/>
      <c r="M124" s="5"/>
      <c r="N124" s="5"/>
      <c r="O124" s="5"/>
      <c r="P124" s="5"/>
      <c r="Q124" s="5"/>
      <c r="R124" s="5"/>
      <c r="S124" s="5"/>
      <c r="T124" s="5"/>
    </row>
    <row r="125" spans="1:20" ht="13.8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2"/>
      <c r="K125" s="52"/>
      <c r="L125" s="52"/>
      <c r="M125" s="5"/>
      <c r="N125" s="5"/>
      <c r="O125" s="5"/>
      <c r="P125" s="5"/>
      <c r="Q125" s="5"/>
      <c r="R125" s="5"/>
      <c r="S125" s="5"/>
      <c r="T125" s="5"/>
    </row>
    <row r="126" spans="1:20" ht="13.8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2"/>
      <c r="K126" s="52"/>
      <c r="L126" s="52"/>
      <c r="M126" s="5"/>
      <c r="N126" s="5"/>
      <c r="O126" s="5"/>
      <c r="P126" s="5"/>
      <c r="Q126" s="5"/>
      <c r="R126" s="5"/>
      <c r="S126" s="5"/>
      <c r="T126" s="5"/>
    </row>
    <row r="127" spans="1:20" ht="13.8" x14ac:dyDescent="0.2">
      <c r="A127" s="3"/>
      <c r="B127" s="5"/>
      <c r="C127" s="5"/>
      <c r="D127" s="5"/>
      <c r="E127" s="5"/>
      <c r="F127" s="5"/>
      <c r="G127" s="5"/>
      <c r="H127" s="5"/>
      <c r="I127" s="5"/>
      <c r="J127" s="52"/>
      <c r="K127" s="52"/>
      <c r="L127" s="52"/>
      <c r="M127" s="5"/>
      <c r="N127" s="5"/>
      <c r="O127" s="5"/>
      <c r="P127" s="5"/>
      <c r="Q127" s="5"/>
      <c r="R127" s="5"/>
      <c r="S127" s="5"/>
      <c r="T127" s="5"/>
    </row>
    <row r="128" spans="1:20" ht="13.8" x14ac:dyDescent="0.3">
      <c r="A128" s="4"/>
      <c r="B128" s="5"/>
      <c r="C128" s="5"/>
      <c r="D128" s="5"/>
      <c r="E128" s="5"/>
      <c r="F128" s="5"/>
      <c r="G128" s="5"/>
      <c r="H128" s="5"/>
      <c r="I128" s="5"/>
      <c r="J128" s="52"/>
      <c r="K128" s="52"/>
      <c r="L128" s="52"/>
      <c r="M128" s="5"/>
      <c r="N128" s="5"/>
      <c r="O128" s="5"/>
      <c r="P128" s="5"/>
      <c r="Q128" s="5"/>
      <c r="R128" s="5"/>
      <c r="S128" s="5"/>
      <c r="T128" s="5"/>
    </row>
    <row r="129" spans="1:20" ht="13.8" x14ac:dyDescent="0.2">
      <c r="A129" s="3"/>
      <c r="B129" s="5"/>
      <c r="C129" s="5"/>
      <c r="D129" s="5"/>
      <c r="E129" s="5"/>
      <c r="F129" s="5"/>
      <c r="G129" s="5"/>
      <c r="H129" s="5"/>
      <c r="I129" s="5"/>
      <c r="J129" s="52"/>
      <c r="K129" s="52"/>
      <c r="L129" s="52"/>
      <c r="M129" s="5"/>
      <c r="N129" s="5"/>
      <c r="O129" s="5"/>
      <c r="P129" s="5"/>
      <c r="Q129" s="5"/>
      <c r="R129" s="5"/>
      <c r="S129" s="5"/>
      <c r="T129" s="5"/>
    </row>
    <row r="130" spans="1:20" x14ac:dyDescent="0.2">
      <c r="A130" s="10"/>
      <c r="B130" s="5"/>
      <c r="C130" s="5"/>
      <c r="D130" s="5"/>
      <c r="E130" s="5"/>
      <c r="F130" s="5"/>
      <c r="G130" s="5"/>
      <c r="H130" s="5"/>
      <c r="I130" s="5"/>
      <c r="J130" s="52"/>
      <c r="K130" s="52"/>
      <c r="L130" s="52"/>
      <c r="M130" s="5"/>
      <c r="N130" s="5"/>
      <c r="O130" s="5"/>
      <c r="P130" s="5"/>
      <c r="Q130" s="5"/>
      <c r="R130" s="5"/>
      <c r="S130" s="5"/>
      <c r="T130" s="5"/>
    </row>
    <row r="131" spans="1:20" x14ac:dyDescent="0.2">
      <c r="A131" s="10"/>
      <c r="B131" s="5"/>
      <c r="C131" s="5"/>
      <c r="D131" s="5"/>
      <c r="E131" s="5"/>
      <c r="F131" s="5"/>
      <c r="G131" s="5"/>
      <c r="H131" s="5"/>
      <c r="I131" s="5"/>
      <c r="J131" s="52"/>
      <c r="K131" s="52"/>
      <c r="L131" s="52"/>
      <c r="M131" s="5"/>
      <c r="N131" s="5"/>
      <c r="O131" s="5"/>
      <c r="P131" s="5"/>
      <c r="Q131" s="5"/>
      <c r="R131" s="5"/>
      <c r="S131" s="5"/>
      <c r="T131" s="5"/>
    </row>
    <row r="132" spans="1:20" x14ac:dyDescent="0.2">
      <c r="A132" s="10"/>
      <c r="B132" s="5"/>
      <c r="C132" s="5"/>
      <c r="D132" s="5"/>
      <c r="E132" s="5"/>
      <c r="F132" s="5"/>
      <c r="G132" s="5"/>
      <c r="H132" s="5"/>
      <c r="I132" s="5"/>
      <c r="J132" s="52"/>
      <c r="K132" s="52"/>
      <c r="L132" s="52"/>
      <c r="M132" s="5"/>
      <c r="N132" s="5"/>
      <c r="O132" s="5"/>
      <c r="P132" s="5"/>
      <c r="Q132" s="5"/>
      <c r="R132" s="5"/>
      <c r="S132" s="5"/>
      <c r="T132" s="5"/>
    </row>
    <row r="133" spans="1:20" x14ac:dyDescent="0.2">
      <c r="A133" s="10"/>
      <c r="B133" s="5"/>
      <c r="C133" s="5"/>
      <c r="D133" s="5"/>
      <c r="E133" s="5"/>
      <c r="F133" s="5"/>
      <c r="G133" s="5"/>
      <c r="H133" s="5"/>
      <c r="I133" s="5"/>
      <c r="J133" s="52"/>
      <c r="K133" s="52"/>
      <c r="L133" s="52"/>
      <c r="M133" s="5"/>
      <c r="N133" s="5"/>
      <c r="O133" s="5"/>
      <c r="P133" s="5"/>
      <c r="Q133" s="5"/>
      <c r="R133" s="5"/>
      <c r="S133" s="5"/>
      <c r="T133" s="5"/>
    </row>
    <row r="134" spans="1:20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2"/>
      <c r="K134" s="52"/>
      <c r="L134" s="52"/>
      <c r="M134" s="5"/>
      <c r="N134" s="5"/>
      <c r="O134" s="5"/>
      <c r="P134" s="5"/>
      <c r="Q134" s="5"/>
      <c r="R134" s="5"/>
      <c r="S134" s="5"/>
      <c r="T134" s="5"/>
    </row>
    <row r="135" spans="1:20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2"/>
      <c r="K135" s="52"/>
      <c r="L135" s="52"/>
      <c r="M135" s="5"/>
      <c r="N135" s="5"/>
      <c r="O135" s="5"/>
      <c r="P135" s="5"/>
      <c r="Q135" s="5"/>
      <c r="R135" s="5"/>
      <c r="S135" s="5"/>
      <c r="T135" s="5"/>
    </row>
    <row r="136" spans="1:20" x14ac:dyDescent="0.2">
      <c r="A136" s="10"/>
      <c r="B136" s="5"/>
      <c r="C136" s="5"/>
      <c r="D136" s="5"/>
      <c r="E136" s="5"/>
      <c r="F136" s="5"/>
      <c r="G136" s="5"/>
      <c r="H136" s="5"/>
      <c r="I136" s="5"/>
      <c r="J136" s="52"/>
      <c r="K136" s="52"/>
      <c r="L136" s="52"/>
      <c r="M136" s="5"/>
      <c r="N136" s="5"/>
      <c r="O136" s="5"/>
      <c r="P136" s="5"/>
      <c r="Q136" s="5"/>
      <c r="R136" s="5"/>
      <c r="S136" s="5"/>
      <c r="T136" s="5"/>
    </row>
    <row r="137" spans="1:20" x14ac:dyDescent="0.2">
      <c r="A137" s="10"/>
      <c r="B137" s="5"/>
      <c r="C137" s="5"/>
      <c r="D137" s="5"/>
      <c r="E137" s="5"/>
      <c r="F137" s="5"/>
      <c r="G137" s="5"/>
      <c r="H137" s="5"/>
      <c r="I137" s="5"/>
      <c r="J137" s="52"/>
      <c r="K137" s="52"/>
      <c r="L137" s="52"/>
      <c r="M137" s="5"/>
      <c r="N137" s="5"/>
      <c r="O137" s="5"/>
      <c r="P137" s="5"/>
      <c r="Q137" s="5"/>
      <c r="R137" s="5"/>
      <c r="S137" s="5"/>
      <c r="T137" s="5"/>
    </row>
    <row r="138" spans="1:20" x14ac:dyDescent="0.2">
      <c r="A138" s="10"/>
      <c r="B138" s="5"/>
      <c r="C138" s="5"/>
      <c r="D138" s="5"/>
      <c r="E138" s="5"/>
      <c r="F138" s="5"/>
      <c r="G138" s="5"/>
      <c r="H138" s="5"/>
      <c r="I138" s="5"/>
      <c r="J138" s="52"/>
      <c r="K138" s="52"/>
      <c r="L138" s="52"/>
      <c r="M138" s="5"/>
      <c r="N138" s="5"/>
      <c r="O138" s="5"/>
      <c r="P138" s="5"/>
      <c r="Q138" s="5"/>
      <c r="R138" s="5"/>
      <c r="S138" s="5"/>
      <c r="T138" s="5"/>
    </row>
    <row r="139" spans="1:20" x14ac:dyDescent="0.2">
      <c r="A139" s="10"/>
      <c r="B139" s="5"/>
      <c r="C139" s="5"/>
      <c r="D139" s="5"/>
      <c r="E139" s="5"/>
      <c r="F139" s="5"/>
      <c r="G139" s="5"/>
      <c r="H139" s="5"/>
      <c r="I139" s="5"/>
      <c r="J139" s="52"/>
      <c r="K139" s="52"/>
      <c r="L139" s="52"/>
      <c r="M139" s="5"/>
      <c r="N139" s="5"/>
      <c r="O139" s="5"/>
      <c r="P139" s="5"/>
      <c r="Q139" s="5"/>
      <c r="R139" s="5"/>
      <c r="S139" s="5"/>
      <c r="T139" s="5"/>
    </row>
    <row r="140" spans="1:20" x14ac:dyDescent="0.2">
      <c r="A140" s="10"/>
      <c r="B140" s="5"/>
      <c r="C140" s="5"/>
      <c r="D140" s="5"/>
      <c r="E140" s="5"/>
      <c r="F140" s="5"/>
      <c r="G140" s="5"/>
      <c r="H140" s="5"/>
      <c r="I140" s="5"/>
      <c r="J140" s="52"/>
      <c r="K140" s="52"/>
      <c r="L140" s="52"/>
      <c r="M140" s="5"/>
      <c r="N140" s="5"/>
      <c r="O140" s="5"/>
      <c r="P140" s="5"/>
      <c r="Q140" s="5"/>
      <c r="R140" s="5"/>
      <c r="S140" s="5"/>
      <c r="T140" s="5"/>
    </row>
    <row r="141" spans="1:20" x14ac:dyDescent="0.2">
      <c r="A141" s="10"/>
      <c r="B141" s="5"/>
      <c r="C141" s="5"/>
      <c r="D141" s="5"/>
      <c r="E141" s="5"/>
      <c r="F141" s="5"/>
      <c r="G141" s="5"/>
      <c r="H141" s="5"/>
      <c r="I141" s="5"/>
      <c r="J141" s="52"/>
      <c r="K141" s="52"/>
      <c r="L141" s="52"/>
      <c r="M141" s="5"/>
      <c r="N141" s="5"/>
      <c r="O141" s="5"/>
      <c r="P141" s="5"/>
      <c r="Q141" s="5"/>
      <c r="R141" s="5"/>
      <c r="S141" s="5"/>
      <c r="T141" s="5"/>
    </row>
    <row r="142" spans="1:20" x14ac:dyDescent="0.2">
      <c r="A142" s="10"/>
      <c r="B142" s="5"/>
      <c r="C142" s="5"/>
      <c r="D142" s="5"/>
      <c r="E142" s="5"/>
      <c r="F142" s="5"/>
      <c r="G142" s="5"/>
      <c r="H142" s="5"/>
      <c r="I142" s="5"/>
      <c r="J142" s="52"/>
      <c r="K142" s="52"/>
      <c r="L142" s="52"/>
      <c r="M142" s="5"/>
      <c r="N142" s="5"/>
      <c r="O142" s="5"/>
      <c r="P142" s="5"/>
      <c r="Q142" s="5"/>
      <c r="R142" s="5"/>
      <c r="S142" s="5"/>
      <c r="T142" s="5"/>
    </row>
    <row r="143" spans="1:20" x14ac:dyDescent="0.2">
      <c r="A143" s="10"/>
      <c r="B143" s="5"/>
      <c r="C143" s="5"/>
      <c r="D143" s="5"/>
      <c r="E143" s="5"/>
      <c r="F143" s="5"/>
      <c r="G143" s="5"/>
      <c r="H143" s="5"/>
      <c r="I143" s="5"/>
      <c r="J143" s="52"/>
      <c r="K143" s="52"/>
      <c r="L143" s="52"/>
      <c r="M143" s="5"/>
      <c r="N143" s="5"/>
      <c r="O143" s="5"/>
      <c r="P143" s="5"/>
      <c r="Q143" s="5"/>
      <c r="R143" s="5"/>
      <c r="S143" s="5"/>
      <c r="T143" s="5"/>
    </row>
    <row r="144" spans="1:20" x14ac:dyDescent="0.2">
      <c r="D144" s="5"/>
      <c r="E144" s="5"/>
      <c r="F144" s="5"/>
      <c r="G144" s="5"/>
      <c r="H144" s="5"/>
      <c r="I144" s="5"/>
      <c r="J144" s="52"/>
      <c r="K144" s="52"/>
      <c r="L144" s="52"/>
      <c r="M144" s="5"/>
      <c r="N144" s="5"/>
      <c r="O144" s="5"/>
      <c r="P144" s="5"/>
      <c r="Q144" s="5"/>
      <c r="R144" s="5"/>
      <c r="S144" s="5"/>
      <c r="T144" s="5"/>
    </row>
    <row r="145" spans="4:20" x14ac:dyDescent="0.2">
      <c r="D145" s="5"/>
      <c r="E145" s="5"/>
      <c r="F145" s="5"/>
      <c r="G145" s="5"/>
      <c r="H145" s="5"/>
      <c r="I145" s="5"/>
      <c r="J145" s="52"/>
      <c r="K145" s="52"/>
      <c r="L145" s="52"/>
      <c r="M145" s="5"/>
      <c r="N145" s="5"/>
      <c r="O145" s="5"/>
      <c r="P145" s="5"/>
      <c r="Q145" s="5"/>
      <c r="R145" s="5"/>
      <c r="S145" s="5"/>
      <c r="T145" s="5"/>
    </row>
    <row r="146" spans="4:20" x14ac:dyDescent="0.2">
      <c r="D146" s="5"/>
      <c r="E146" s="5"/>
      <c r="F146" s="5"/>
      <c r="G146" s="5"/>
      <c r="H146" s="5"/>
      <c r="I146" s="5"/>
      <c r="J146" s="52"/>
      <c r="K146" s="52"/>
      <c r="L146" s="52"/>
      <c r="M146" s="5"/>
      <c r="N146" s="5"/>
      <c r="O146" s="5"/>
      <c r="P146" s="5"/>
      <c r="Q146" s="5"/>
      <c r="R146" s="5"/>
      <c r="S146" s="5"/>
      <c r="T146" s="5"/>
    </row>
    <row r="147" spans="4:20" x14ac:dyDescent="0.2">
      <c r="D147" s="5"/>
      <c r="E147" s="5"/>
      <c r="F147" s="5"/>
      <c r="G147" s="5"/>
      <c r="H147" s="5"/>
      <c r="I147" s="5"/>
      <c r="J147" s="52"/>
      <c r="K147" s="52"/>
      <c r="L147" s="52"/>
      <c r="M147" s="5"/>
      <c r="N147" s="5"/>
      <c r="O147" s="5"/>
      <c r="P147" s="5"/>
      <c r="Q147" s="5"/>
      <c r="R147" s="5"/>
      <c r="S147" s="5"/>
      <c r="T147" s="5"/>
    </row>
  </sheetData>
  <mergeCells count="5">
    <mergeCell ref="B4:E4"/>
    <mergeCell ref="F4:I4"/>
    <mergeCell ref="B57:E57"/>
    <mergeCell ref="F57:I57"/>
    <mergeCell ref="A3:L3"/>
  </mergeCells>
  <pageMargins left="0.5" right="0.5" top="0.5" bottom="0.5" header="0.3" footer="0.3"/>
  <pageSetup scale="65" orientation="landscape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jcb64594</dc:creator>
  <cp:lastModifiedBy>VITA Program</cp:lastModifiedBy>
  <cp:lastPrinted>2022-08-29T15:06:38Z</cp:lastPrinted>
  <dcterms:created xsi:type="dcterms:W3CDTF">2016-08-09T15:33:53Z</dcterms:created>
  <dcterms:modified xsi:type="dcterms:W3CDTF">2022-08-29T16:08:47Z</dcterms:modified>
</cp:coreProperties>
</file>